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als" sheetId="1" r:id="rId1"/>
    <sheet name="Deposits" sheetId="2" r:id="rId2"/>
    <sheet name="How to use" sheetId="3" r:id="rId3"/>
  </sheets>
  <definedNames>
    <definedName name="_xlnm.Print_Area" localSheetId="0">Goals!$A$1:$M$45</definedName>
  </definedNames>
  <calcPr calcId="124519" fullCalcOnLoad="1"/>
</workbook>
</file>

<file path=xl/sharedStrings.xml><?xml version="1.0" encoding="utf-8"?>
<sst xmlns="http://schemas.openxmlformats.org/spreadsheetml/2006/main" count="112" uniqueCount="53">
  <si>
    <t>Savings Goals &amp; Sinking Funds</t>
  </si>
  <si>
    <t>Set a target and a date for each goal; log deposits and withdrawals — progress and the monthly amount needed update themselves.</t>
  </si>
  <si>
    <t>AS OF</t>
  </si>
  <si>
    <t>use =TODAY() to always track today</t>
  </si>
  <si>
    <t>Goal</t>
  </si>
  <si>
    <t>Target</t>
  </si>
  <si>
    <t>Start date</t>
  </si>
  <si>
    <t>Target date</t>
  </si>
  <si>
    <t>Starting amount</t>
  </si>
  <si>
    <t>Saved</t>
  </si>
  <si>
    <t>Still needed</t>
  </si>
  <si>
    <t>Progress</t>
  </si>
  <si>
    <t>Months left</t>
  </si>
  <si>
    <t>Per month needed</t>
  </si>
  <si>
    <t>Status</t>
  </si>
  <si>
    <t>Emergency fund</t>
  </si>
  <si>
    <t>Summer vacation</t>
  </si>
  <si>
    <t>New laptop</t>
  </si>
  <si>
    <t>Car maintenance</t>
  </si>
  <si>
    <t>Holiday gifts</t>
  </si>
  <si>
    <t>Home down payment</t>
  </si>
  <si>
    <t>Annual insurance</t>
  </si>
  <si>
    <t>Total</t>
  </si>
  <si>
    <t>TOTAL SAVED</t>
  </si>
  <si>
    <t>OF TOTAL TARGETS</t>
  </si>
  <si>
    <t>OVERALL PROGRESS</t>
  </si>
  <si>
    <t>SAVE PER MONTH</t>
  </si>
  <si>
    <t>GOALS BEHIND</t>
  </si>
  <si>
    <t>GOALS DONE</t>
  </si>
  <si>
    <t>Deposits &amp; withdrawals</t>
  </si>
  <si>
    <t>Positive = money in, negative = money out (e.g. you spent the sinking fund).</t>
  </si>
  <si>
    <t>Date</t>
  </si>
  <si>
    <t>Amount</t>
  </si>
  <si>
    <t>Note</t>
  </si>
  <si>
    <t>Monthly transfer</t>
  </si>
  <si>
    <t>Oil change + tires rotated</t>
  </si>
  <si>
    <t>Tax refund</t>
  </si>
  <si>
    <t>Savings Goals &amp; Sinking Funds — how to use</t>
  </si>
  <si>
    <t>Track several savings goals at once: emergency fund, vacation, a new car, yearly bills you save for in advance (sinking funds).</t>
  </si>
  <si>
    <t>HOW TO USE</t>
  </si>
  <si>
    <t>On Goals, type each goal with a target amount, start date, target date and anything you already have saved.</t>
  </si>
  <si>
    <t>Each time you move money, log it on Deposits and pick the goal. Use a negative amount when you spend from a fund.</t>
  </si>
  <si>
    <t>“Per month needed” tells you what to set aside each month to hit the date. Status compares your progress with where you should be today.</t>
  </si>
  <si>
    <t>Set the “As of” date to =TODAY() if you want the status to follow the calendar automatically.</t>
  </si>
  <si>
    <t>CELL LEGEND</t>
  </si>
  <si>
    <t>Tinted cells are inputs — type over the sample values.</t>
  </si>
  <si>
    <t>Everything else is calculated. Formula cells update automatically; please leave them as they are.</t>
  </si>
  <si>
    <t>GOOD TO KNOW</t>
  </si>
  <si>
    <t>•</t>
  </si>
  <si>
    <t>Sinking funds: instead of being surprised by yearly costs (insurance, gifts, car repairs), divide them by the months left and save a little every month.</t>
  </si>
  <si>
    <t>Up to 15 goals and 500 deposits. Goals behind schedule are flagged in red.</t>
  </si>
  <si>
    <t>Works in Excel, Google Sheets (File → Import) and LibreOffice. No macros.</t>
  </si>
  <si>
    <t>Free for personal and commercial use · niftyshelf.com</t>
  </si>
</sst>
</file>

<file path=xl/styles.xml><?xml version="1.0" encoding="utf-8"?>
<styleSheet xmlns="http://schemas.openxmlformats.org/spreadsheetml/2006/main">
  <numFmts count="5">
    <numFmt numFmtId="164" formatCode="mmm d, yyyy"/>
    <numFmt numFmtId="165" formatCode="$#,##0;-$#,##0;&quot;–&quot;"/>
    <numFmt numFmtId="166" formatCode="0%"/>
    <numFmt numFmtId="167" formatCode="mmm d, yy"/>
    <numFmt numFmtId="168" formatCode="$#,##0.00"/>
  </numFmts>
  <fonts count="18">
    <font>
      <sz val="11"/>
      <color theme="1"/>
      <name val="Calibri"/>
      <family val="2"/>
      <scheme val="minor"/>
    </font>
    <font>
      <sz val="10"/>
      <color rgb="FF4A4340"/>
      <name val="Arial"/>
      <family val="2"/>
    </font>
    <font>
      <b/>
      <sz val="24"/>
      <color rgb="FF4A4340"/>
      <name val="Trebuchet MS"/>
      <family val="2"/>
    </font>
    <font>
      <sz val="10"/>
      <color rgb="FF8F8580"/>
      <name val="Arial"/>
      <family val="2"/>
    </font>
    <font>
      <b/>
      <sz val="8"/>
      <color rgb="FF8F8580"/>
      <name val="Arial"/>
      <family val="2"/>
    </font>
    <font>
      <b/>
      <sz val="10"/>
      <color rgb="FF4A4340"/>
      <name val="Arial"/>
      <family val="2"/>
    </font>
    <font>
      <sz val="8"/>
      <color rgb="FF8F8580"/>
      <name val="Arial"/>
      <family val="2"/>
    </font>
    <font>
      <b/>
      <sz val="18"/>
      <color rgb="FF7FA27A"/>
      <name val="Arial"/>
      <family val="2"/>
    </font>
    <font>
      <b/>
      <sz val="18"/>
      <color rgb="FF4A4340"/>
      <name val="Arial"/>
      <family val="2"/>
    </font>
    <font>
      <b/>
      <sz val="18"/>
      <color rgb="FFC0675A"/>
      <name val="Arial"/>
      <family val="2"/>
    </font>
    <font>
      <b/>
      <sz val="18"/>
      <color rgb="FF5E8A5A"/>
      <name val="Arial"/>
      <family val="2"/>
    </font>
    <font>
      <b/>
      <sz val="9"/>
      <color rgb="FF3F4A3C"/>
      <name val="Arial"/>
      <family val="2"/>
    </font>
    <font>
      <sz val="9"/>
      <color rgb="FF4A4340"/>
      <name val="Arial"/>
      <family val="2"/>
    </font>
    <font>
      <b/>
      <sz val="20"/>
      <color rgb="FF4A4340"/>
      <name val="Trebuchet MS"/>
      <family val="2"/>
    </font>
    <font>
      <b/>
      <sz val="22"/>
      <color rgb="FF4A4340"/>
      <name val="Trebuchet MS"/>
      <family val="2"/>
    </font>
    <font>
      <b/>
      <sz val="10"/>
      <color rgb="FF7FA27A"/>
      <name val="Arial"/>
      <family val="2"/>
    </font>
    <font>
      <sz val="10"/>
      <color rgb="FF7FA27A"/>
      <name val="Arial"/>
      <family val="2"/>
    </font>
    <font>
      <i/>
      <sz val="10"/>
      <color rgb="FF8F85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BF7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ECE4"/>
        <bgColor indexed="64"/>
      </patternFill>
    </fill>
    <fill>
      <patternFill patternType="solid">
        <fgColor rgb="FFDCE8D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E3C9C0"/>
      </bottom>
      <diagonal/>
    </border>
    <border>
      <left/>
      <right/>
      <top style="medium">
        <color rgb="FF7FA27A"/>
      </top>
      <bottom/>
      <diagonal/>
    </border>
    <border>
      <left/>
      <right/>
      <top style="medium">
        <color rgb="FFC0675A"/>
      </top>
      <bottom/>
      <diagonal/>
    </border>
    <border>
      <left/>
      <right/>
      <top style="medium">
        <color rgb="FF5E8A5A"/>
      </top>
      <bottom/>
      <diagonal/>
    </border>
    <border>
      <left/>
      <right/>
      <top/>
      <bottom style="thin">
        <color rgb="FFEADFD6"/>
      </bottom>
      <diagonal/>
    </border>
    <border>
      <left/>
      <right/>
      <top style="medium">
        <color rgb="FF4A4340"/>
      </top>
      <bottom/>
      <diagonal/>
    </border>
    <border>
      <left/>
      <right/>
      <top style="thin">
        <color rgb="FFEADFD6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64" fontId="5" fillId="3" borderId="1" xfId="0" applyNumberFormat="1" applyFont="1" applyFill="1" applyBorder="1" applyAlignment="1" applyProtection="1">
      <alignment vertical="center"/>
      <protection locked="0"/>
    </xf>
    <xf numFmtId="0" fontId="6" fillId="2" borderId="0" xfId="0" applyFont="1" applyFill="1" applyAlignment="1">
      <alignment vertical="center"/>
    </xf>
    <xf numFmtId="0" fontId="4" fillId="4" borderId="2" xfId="0" applyFont="1" applyFill="1" applyBorder="1" applyAlignment="1">
      <alignment horizontal="left" vertical="center" indent="1"/>
    </xf>
    <xf numFmtId="0" fontId="4" fillId="4" borderId="3" xfId="0" applyFont="1" applyFill="1" applyBorder="1" applyAlignment="1">
      <alignment horizontal="left" vertical="center" indent="1"/>
    </xf>
    <xf numFmtId="0" fontId="4" fillId="4" borderId="4" xfId="0" applyFont="1" applyFill="1" applyBorder="1" applyAlignment="1">
      <alignment horizontal="left" vertical="center" indent="1"/>
    </xf>
    <xf numFmtId="165" fontId="7" fillId="4" borderId="0" xfId="0" applyNumberFormat="1" applyFont="1" applyFill="1" applyAlignment="1">
      <alignment horizontal="left" vertical="center" indent="1"/>
    </xf>
    <xf numFmtId="165" fontId="8" fillId="4" borderId="0" xfId="0" applyNumberFormat="1" applyFont="1" applyFill="1" applyAlignment="1">
      <alignment horizontal="left" vertical="center" indent="1"/>
    </xf>
    <xf numFmtId="166" fontId="8" fillId="4" borderId="0" xfId="0" applyNumberFormat="1" applyFont="1" applyFill="1" applyAlignment="1">
      <alignment horizontal="left" vertical="center" indent="1"/>
    </xf>
    <xf numFmtId="1" fontId="9" fillId="4" borderId="0" xfId="0" applyNumberFormat="1" applyFont="1" applyFill="1" applyAlignment="1">
      <alignment horizontal="left" vertical="center" indent="1"/>
    </xf>
    <xf numFmtId="1" fontId="10" fillId="4" borderId="0" xfId="0" applyNumberFormat="1" applyFont="1" applyFill="1" applyAlignment="1">
      <alignment horizontal="left" vertical="center" indent="1"/>
    </xf>
    <xf numFmtId="0" fontId="11" fillId="5" borderId="0" xfId="0" applyFont="1" applyFill="1" applyAlignment="1">
      <alignment horizontal="left" vertical="center" wrapText="1"/>
    </xf>
    <xf numFmtId="0" fontId="11" fillId="5" borderId="0" xfId="0" applyFont="1" applyFill="1" applyAlignment="1">
      <alignment horizontal="right" vertical="center" wrapText="1"/>
    </xf>
    <xf numFmtId="0" fontId="5" fillId="3" borderId="1" xfId="0" applyFont="1" applyFill="1" applyBorder="1" applyAlignment="1" applyProtection="1">
      <alignment vertical="center"/>
      <protection locked="0"/>
    </xf>
    <xf numFmtId="165" fontId="1" fillId="3" borderId="1" xfId="0" applyNumberFormat="1" applyFont="1" applyFill="1" applyBorder="1" applyAlignment="1" applyProtection="1">
      <alignment vertical="center"/>
      <protection locked="0"/>
    </xf>
    <xf numFmtId="167" fontId="1" fillId="3" borderId="1" xfId="0" applyNumberFormat="1" applyFont="1" applyFill="1" applyBorder="1" applyAlignment="1" applyProtection="1">
      <alignment vertical="center"/>
      <protection locked="0"/>
    </xf>
    <xf numFmtId="165" fontId="5" fillId="2" borderId="5" xfId="0" applyNumberFormat="1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166" fontId="1" fillId="2" borderId="5" xfId="0" applyNumberFormat="1" applyFont="1" applyFill="1" applyBorder="1" applyAlignment="1">
      <alignment vertical="center"/>
    </xf>
    <xf numFmtId="1" fontId="1" fillId="2" borderId="5" xfId="0" applyNumberFormat="1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165" fontId="5" fillId="4" borderId="6" xfId="0" applyNumberFormat="1" applyFont="1" applyFill="1" applyBorder="1" applyAlignment="1">
      <alignment vertical="center"/>
    </xf>
    <xf numFmtId="166" fontId="5" fillId="4" borderId="6" xfId="0" applyNumberFormat="1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1" fillId="5" borderId="0" xfId="0" applyFont="1" applyFill="1" applyAlignment="1">
      <alignment horizontal="left" vertical="center"/>
    </xf>
    <xf numFmtId="0" fontId="11" fillId="5" borderId="0" xfId="0" applyFont="1" applyFill="1" applyAlignment="1">
      <alignment horizontal="right" vertical="center"/>
    </xf>
    <xf numFmtId="164" fontId="1" fillId="3" borderId="1" xfId="0" applyNumberFormat="1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168" fontId="1" fillId="3" borderId="1" xfId="0" applyNumberFormat="1" applyFont="1" applyFill="1" applyBorder="1" applyAlignment="1" applyProtection="1">
      <alignment vertical="center"/>
      <protection locked="0"/>
    </xf>
    <xf numFmtId="0" fontId="14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0" fontId="15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 wrapText="1"/>
    </xf>
    <xf numFmtId="0" fontId="1" fillId="4" borderId="7" xfId="0" applyFont="1" applyFill="1" applyBorder="1" applyAlignment="1">
      <alignment vertical="center"/>
    </xf>
    <xf numFmtId="0" fontId="16" fillId="2" borderId="0" xfId="0" applyFont="1" applyFill="1" applyAlignment="1">
      <alignment horizontal="center" vertical="top"/>
    </xf>
    <xf numFmtId="0" fontId="17" fillId="2" borderId="0" xfId="0" applyFont="1" applyFill="1" applyAlignment="1">
      <alignment vertical="center"/>
    </xf>
  </cellXfs>
  <cellStyles count="1">
    <cellStyle name="Normal" xfId="0" builtinId="0"/>
  </cellStyles>
  <dxfs count="4">
    <dxf>
      <font>
        <b/>
        <color rgb="FF5E8A5A"/>
      </font>
      <fill>
        <patternFill>
          <bgColor rgb="FFE4EFE0"/>
        </patternFill>
      </fill>
    </dxf>
    <dxf>
      <font>
        <color rgb="FF5E8A5A"/>
      </font>
    </dxf>
    <dxf>
      <font>
        <b/>
        <color rgb="FFC0675A"/>
      </font>
      <fill>
        <patternFill>
          <bgColor rgb="FFF8E1DC"/>
        </patternFill>
      </fill>
    </dxf>
    <dxf>
      <font>
        <color rgb="FFC0675A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4A4340"/>
                </a:solidFill>
                <a:latin typeface="Trebuchet MS"/>
              </a:defRPr>
            </a:pPr>
            <a:r>
              <a:rPr lang="en-US" sz="1200" b="1" baseline="0">
                <a:solidFill>
                  <a:srgbClr val="4A4340"/>
                </a:solidFill>
                <a:latin typeface="Trebuchet MS"/>
              </a:rPr>
              <a:t>Saved vs still needed</a:t>
            </a:r>
          </a:p>
        </c:rich>
      </c:tx>
      <c:layout/>
    </c:title>
    <c:plotArea>
      <c:layout/>
      <c:barChart>
        <c:barDir val="bar"/>
        <c:grouping val="stacked"/>
        <c:ser>
          <c:idx val="0"/>
          <c:order val="0"/>
          <c:tx>
            <c:v>Saved</c:v>
          </c:tx>
          <c:spPr>
            <a:solidFill>
              <a:srgbClr val="A8C3A0"/>
            </a:solidFill>
          </c:spPr>
          <c:cat>
            <c:strRef>
              <c:f>Goals!$B$10:$B$19</c:f>
              <c:strCache>
                <c:ptCount val="10"/>
                <c:pt idx="0">
                  <c:v>Emergency fund</c:v>
                </c:pt>
                <c:pt idx="1">
                  <c:v>Summer vacation</c:v>
                </c:pt>
                <c:pt idx="2">
                  <c:v>New laptop</c:v>
                </c:pt>
                <c:pt idx="3">
                  <c:v>Car maintenance</c:v>
                </c:pt>
                <c:pt idx="4">
                  <c:v>Holiday gifts</c:v>
                </c:pt>
                <c:pt idx="5">
                  <c:v>Home down payment</c:v>
                </c:pt>
                <c:pt idx="6">
                  <c:v>Annual insurance</c:v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</c:strCache>
            </c:strRef>
          </c:cat>
          <c:val>
            <c:numRef>
              <c:f>Goals!$G$10:$G$19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1"/>
          <c:order val="1"/>
          <c:tx>
            <c:v>Still needed</c:v>
          </c:tx>
          <c:spPr>
            <a:solidFill>
              <a:srgbClr val="EDB9B0"/>
            </a:solidFill>
          </c:spPr>
          <c:cat>
            <c:strRef>
              <c:f>Goals!$B$10:$B$19</c:f>
              <c:strCache>
                <c:ptCount val="10"/>
                <c:pt idx="0">
                  <c:v>Emergency fund</c:v>
                </c:pt>
                <c:pt idx="1">
                  <c:v>Summer vacation</c:v>
                </c:pt>
                <c:pt idx="2">
                  <c:v>New laptop</c:v>
                </c:pt>
                <c:pt idx="3">
                  <c:v>Car maintenance</c:v>
                </c:pt>
                <c:pt idx="4">
                  <c:v>Holiday gifts</c:v>
                </c:pt>
                <c:pt idx="5">
                  <c:v>Home down payment</c:v>
                </c:pt>
                <c:pt idx="6">
                  <c:v>Annual insurance</c:v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</c:strCache>
            </c:strRef>
          </c:cat>
          <c:val>
            <c:numRef>
              <c:f>Goals!$H$10:$H$19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gapWidth val="50"/>
        <c:overlap val="100"/>
        <c:axId val="50010001"/>
        <c:axId val="50010002"/>
      </c:barChart>
      <c:catAx>
        <c:axId val="50010001"/>
        <c:scaling>
          <c:orientation val="maxMin"/>
        </c:scaling>
        <c:axPos val="l"/>
        <c:majorTickMark val="none"/>
        <c:tickLblPos val="nextTo"/>
        <c:spPr>
          <a:ln>
            <a:solidFill>
              <a:srgbClr val="EADFD6"/>
            </a:solidFill>
          </a:ln>
        </c:spPr>
        <c:txPr>
          <a:bodyPr/>
          <a:lstStyle/>
          <a:p>
            <a:pPr>
              <a:defRPr sz="900" baseline="0">
                <a:solidFill>
                  <a:srgbClr val="8F8580"/>
                </a:solidFill>
                <a:latin typeface="Arial"/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t"/>
        <c:majorGridlines>
          <c:spPr>
            <a:ln w="6350">
              <a:solidFill>
                <a:srgbClr val="EADFD6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8F8580"/>
                </a:solidFill>
                <a:latin typeface="Arial"/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solidFill>
          <a:srgbClr val="FBF7F2"/>
        </a:solidFill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8F85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BF7F2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0</xdr:rowOff>
    </xdr:from>
    <xdr:to>
      <xdr:col>9</xdr:col>
      <xdr:colOff>390525</xdr:colOff>
      <xdr:row>42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B9B0"/>
    <pageSetUpPr fitToPage="1"/>
  </sheetPr>
  <dimension ref="A2:BI25"/>
  <sheetViews>
    <sheetView showGridLines="0" tabSelected="1" zoomScale="90" zoomScaleNormal="90" workbookViewId="0"/>
  </sheetViews>
  <sheetFormatPr defaultRowHeight="15" x14ac:dyDescent="0.25"/>
  <cols>
    <col min="1" max="1" width="3.28515625" style="1" customWidth="1"/>
    <col min="2" max="2" width="20.7109375" style="1" customWidth="1"/>
    <col min="3" max="3" width="11.7109375" style="1" customWidth="1"/>
    <col min="4" max="5" width="12.7109375" style="1" customWidth="1"/>
    <col min="6" max="8" width="11.7109375" style="1" customWidth="1"/>
    <col min="9" max="10" width="9.7109375" style="1" customWidth="1"/>
    <col min="11" max="12" width="11.7109375" style="1" customWidth="1"/>
    <col min="13" max="13" width="3.7109375" style="1" customWidth="1"/>
    <col min="14" max="61" width="9.7109375" style="1" customWidth="1"/>
  </cols>
  <sheetData>
    <row r="2" spans="2:12" ht="38.4" customHeight="1" x14ac:dyDescent="0.25">
      <c r="B2" s="2" t="s">
        <v>0</v>
      </c>
    </row>
    <row r="3" spans="2:12" x14ac:dyDescent="0.25">
      <c r="B3" s="3" t="s">
        <v>1</v>
      </c>
    </row>
    <row r="4" spans="2:12" x14ac:dyDescent="0.25">
      <c r="B4" s="4" t="s">
        <v>2</v>
      </c>
      <c r="C4" s="5">
        <v>46507</v>
      </c>
      <c r="D4" s="6" t="s">
        <v>3</v>
      </c>
    </row>
    <row r="6" spans="2:12" x14ac:dyDescent="0.25">
      <c r="B6" s="7" t="s">
        <v>23</v>
      </c>
      <c r="C6" s="7" t="s">
        <v>24</v>
      </c>
      <c r="D6" s="7"/>
      <c r="E6" s="7" t="s">
        <v>25</v>
      </c>
      <c r="F6" s="7"/>
      <c r="G6" s="7" t="s">
        <v>26</v>
      </c>
      <c r="H6" s="7"/>
      <c r="I6" s="8" t="s">
        <v>27</v>
      </c>
      <c r="J6" s="8"/>
      <c r="K6" s="9" t="s">
        <v>28</v>
      </c>
      <c r="L6" s="9"/>
    </row>
    <row r="7" spans="2:12" ht="28" customHeight="1" x14ac:dyDescent="0.25">
      <c r="B7" s="10">
        <f>G25</f>
        <v>None</v>
      </c>
      <c r="C7" s="11">
        <f>C25</f>
        <v>None</v>
      </c>
      <c r="D7" s="11"/>
      <c r="E7" s="12">
        <f>I25</f>
        <v>None</v>
      </c>
      <c r="F7" s="12"/>
      <c r="G7" s="11">
        <f>K25</f>
        <v>None</v>
      </c>
      <c r="H7" s="11"/>
      <c r="I7" s="13">
        <f>COUNTIF(L10:L24,"Behind")</f>
        <v>None</v>
      </c>
      <c r="J7" s="13"/>
      <c r="K7" s="14">
        <f>COUNTIF(L10:L24,"Done*")</f>
        <v>None</v>
      </c>
      <c r="L7" s="14"/>
    </row>
    <row r="9" spans="2:12" ht="30" customHeight="1" x14ac:dyDescent="0.25">
      <c r="B9" s="15" t="s">
        <v>4</v>
      </c>
      <c r="C9" s="16" t="s">
        <v>5</v>
      </c>
      <c r="D9" s="16" t="s">
        <v>6</v>
      </c>
      <c r="E9" s="16" t="s">
        <v>7</v>
      </c>
      <c r="F9" s="16" t="s">
        <v>8</v>
      </c>
      <c r="G9" s="16" t="s">
        <v>9</v>
      </c>
      <c r="H9" s="16" t="s">
        <v>10</v>
      </c>
      <c r="I9" s="16" t="s">
        <v>11</v>
      </c>
      <c r="J9" s="16" t="s">
        <v>12</v>
      </c>
      <c r="K9" s="16" t="s">
        <v>13</v>
      </c>
      <c r="L9" s="15" t="s">
        <v>14</v>
      </c>
    </row>
    <row r="10" spans="2:12" x14ac:dyDescent="0.25">
      <c r="B10" s="17" t="s">
        <v>15</v>
      </c>
      <c r="C10" s="18">
        <v>10000</v>
      </c>
      <c r="D10" s="19">
        <v>46388</v>
      </c>
      <c r="E10" s="19">
        <v>46752</v>
      </c>
      <c r="F10" s="18">
        <v>3200</v>
      </c>
      <c r="G10" s="20">
        <f>IF(B10="","",N(F10)+SUMIFS(Deposits!$D$6:$D$505,Deposits!$C$6:$C$505,B10))</f>
        <v>0</v>
      </c>
      <c r="H10" s="21">
        <f>IF(B10="","",MAX(0,N(C10)-G10))</f>
        <v>0</v>
      </c>
      <c r="I10" s="22">
        <f>IF(OR(B10="",N(C10)=0),"",MIN(1,G10/C10))</f>
        <v>0</v>
      </c>
      <c r="J10" s="23">
        <f>IF(OR(B10="",E10=""),"",MAX(0,(YEAR(E10)-YEAR($C$4))*12+MONTH(E10)-MONTH($C$4)))</f>
        <v>0</v>
      </c>
      <c r="K10" s="20">
        <f>IF(OR(B10="",J10=""),"",IF(H10=0,0,IF(J10=0,H10,H10/J10)))</f>
        <v>0</v>
      </c>
      <c r="L10" s="24">
        <f>IF(B10="","",IF(G10&gt;=N(C10),"Done 🎉",IF(OR(D10="",E10=""),"",IF(I10&gt;=MIN(1,MAX(0,($C$4-D10)/(E10-D10)))-0.02,"On track","Behind"))))</f>
        <v>0</v>
      </c>
    </row>
    <row r="11" spans="2:12" x14ac:dyDescent="0.25">
      <c r="B11" s="17" t="s">
        <v>16</v>
      </c>
      <c r="C11" s="18">
        <v>3000</v>
      </c>
      <c r="D11" s="19">
        <v>46388</v>
      </c>
      <c r="E11" s="19">
        <v>46569</v>
      </c>
      <c r="F11" s="18">
        <v>400</v>
      </c>
      <c r="G11" s="20">
        <f>IF(B11="","",N(F11)+SUMIFS(Deposits!$D$6:$D$505,Deposits!$C$6:$C$505,B11))</f>
        <v>0</v>
      </c>
      <c r="H11" s="21">
        <f>IF(B11="","",MAX(0,N(C11)-G11))</f>
        <v>0</v>
      </c>
      <c r="I11" s="22">
        <f>IF(OR(B11="",N(C11)=0),"",MIN(1,G11/C11))</f>
        <v>0</v>
      </c>
      <c r="J11" s="23">
        <f>IF(OR(B11="",E11=""),"",MAX(0,(YEAR(E11)-YEAR($C$4))*12+MONTH(E11)-MONTH($C$4)))</f>
        <v>0</v>
      </c>
      <c r="K11" s="20">
        <f>IF(OR(B11="",J11=""),"",IF(H11=0,0,IF(J11=0,H11,H11/J11)))</f>
        <v>0</v>
      </c>
      <c r="L11" s="24">
        <f>IF(B11="","",IF(G11&gt;=N(C11),"Done 🎉",IF(OR(D11="",E11=""),"",IF(I11&gt;=MIN(1,MAX(0,($C$4-D11)/(E11-D11)))-0.02,"On track","Behind"))))</f>
        <v>0</v>
      </c>
    </row>
    <row r="12" spans="2:12" x14ac:dyDescent="0.25">
      <c r="B12" s="17" t="s">
        <v>17</v>
      </c>
      <c r="C12" s="18">
        <v>1400</v>
      </c>
      <c r="D12" s="19">
        <v>46388</v>
      </c>
      <c r="E12" s="19">
        <v>46508</v>
      </c>
      <c r="F12" s="18">
        <v>0</v>
      </c>
      <c r="G12" s="20">
        <f>IF(B12="","",N(F12)+SUMIFS(Deposits!$D$6:$D$505,Deposits!$C$6:$C$505,B12))</f>
        <v>0</v>
      </c>
      <c r="H12" s="21">
        <f>IF(B12="","",MAX(0,N(C12)-G12))</f>
        <v>0</v>
      </c>
      <c r="I12" s="22">
        <f>IF(OR(B12="",N(C12)=0),"",MIN(1,G12/C12))</f>
        <v>0</v>
      </c>
      <c r="J12" s="23">
        <f>IF(OR(B12="",E12=""),"",MAX(0,(YEAR(E12)-YEAR($C$4))*12+MONTH(E12)-MONTH($C$4)))</f>
        <v>0</v>
      </c>
      <c r="K12" s="20">
        <f>IF(OR(B12="",J12=""),"",IF(H12=0,0,IF(J12=0,H12,H12/J12)))</f>
        <v>0</v>
      </c>
      <c r="L12" s="24">
        <f>IF(B12="","",IF(G12&gt;=N(C12),"Done 🎉",IF(OR(D12="",E12=""),"",IF(I12&gt;=MIN(1,MAX(0,($C$4-D12)/(E12-D12)))-0.02,"On track","Behind"))))</f>
        <v>0</v>
      </c>
    </row>
    <row r="13" spans="2:12" x14ac:dyDescent="0.25">
      <c r="B13" s="17" t="s">
        <v>18</v>
      </c>
      <c r="C13" s="18">
        <v>900</v>
      </c>
      <c r="D13" s="19">
        <v>46388</v>
      </c>
      <c r="E13" s="19">
        <v>46752</v>
      </c>
      <c r="F13" s="18">
        <v>150</v>
      </c>
      <c r="G13" s="20">
        <f>IF(B13="","",N(F13)+SUMIFS(Deposits!$D$6:$D$505,Deposits!$C$6:$C$505,B13))</f>
        <v>0</v>
      </c>
      <c r="H13" s="21">
        <f>IF(B13="","",MAX(0,N(C13)-G13))</f>
        <v>0</v>
      </c>
      <c r="I13" s="22">
        <f>IF(OR(B13="",N(C13)=0),"",MIN(1,G13/C13))</f>
        <v>0</v>
      </c>
      <c r="J13" s="23">
        <f>IF(OR(B13="",E13=""),"",MAX(0,(YEAR(E13)-YEAR($C$4))*12+MONTH(E13)-MONTH($C$4)))</f>
        <v>0</v>
      </c>
      <c r="K13" s="20">
        <f>IF(OR(B13="",J13=""),"",IF(H13=0,0,IF(J13=0,H13,H13/J13)))</f>
        <v>0</v>
      </c>
      <c r="L13" s="24">
        <f>IF(B13="","",IF(G13&gt;=N(C13),"Done 🎉",IF(OR(D13="",E13=""),"",IF(I13&gt;=MIN(1,MAX(0,($C$4-D13)/(E13-D13)))-0.02,"On track","Behind"))))</f>
        <v>0</v>
      </c>
    </row>
    <row r="14" spans="2:12" x14ac:dyDescent="0.25">
      <c r="B14" s="17" t="s">
        <v>19</v>
      </c>
      <c r="C14" s="18">
        <v>800</v>
      </c>
      <c r="D14" s="19">
        <v>46388</v>
      </c>
      <c r="E14" s="19">
        <v>46721</v>
      </c>
      <c r="F14" s="18">
        <v>0</v>
      </c>
      <c r="G14" s="20">
        <f>IF(B14="","",N(F14)+SUMIFS(Deposits!$D$6:$D$505,Deposits!$C$6:$C$505,B14))</f>
        <v>0</v>
      </c>
      <c r="H14" s="21">
        <f>IF(B14="","",MAX(0,N(C14)-G14))</f>
        <v>0</v>
      </c>
      <c r="I14" s="22">
        <f>IF(OR(B14="",N(C14)=0),"",MIN(1,G14/C14))</f>
        <v>0</v>
      </c>
      <c r="J14" s="23">
        <f>IF(OR(B14="",E14=""),"",MAX(0,(YEAR(E14)-YEAR($C$4))*12+MONTH(E14)-MONTH($C$4)))</f>
        <v>0</v>
      </c>
      <c r="K14" s="20">
        <f>IF(OR(B14="",J14=""),"",IF(H14=0,0,IF(J14=0,H14,H14/J14)))</f>
        <v>0</v>
      </c>
      <c r="L14" s="24">
        <f>IF(B14="","",IF(G14&gt;=N(C14),"Done 🎉",IF(OR(D14="",E14=""),"",IF(I14&gt;=MIN(1,MAX(0,($C$4-D14)/(E14-D14)))-0.02,"On track","Behind"))))</f>
        <v>0</v>
      </c>
    </row>
    <row r="15" spans="2:12" x14ac:dyDescent="0.25">
      <c r="B15" s="17" t="s">
        <v>20</v>
      </c>
      <c r="C15" s="18">
        <v>40000</v>
      </c>
      <c r="D15" s="19">
        <v>46388</v>
      </c>
      <c r="E15" s="19">
        <v>47299</v>
      </c>
      <c r="F15" s="18">
        <v>8500</v>
      </c>
      <c r="G15" s="20">
        <f>IF(B15="","",N(F15)+SUMIFS(Deposits!$D$6:$D$505,Deposits!$C$6:$C$505,B15))</f>
        <v>0</v>
      </c>
      <c r="H15" s="21">
        <f>IF(B15="","",MAX(0,N(C15)-G15))</f>
        <v>0</v>
      </c>
      <c r="I15" s="22">
        <f>IF(OR(B15="",N(C15)=0),"",MIN(1,G15/C15))</f>
        <v>0</v>
      </c>
      <c r="J15" s="23">
        <f>IF(OR(B15="",E15=""),"",MAX(0,(YEAR(E15)-YEAR($C$4))*12+MONTH(E15)-MONTH($C$4)))</f>
        <v>0</v>
      </c>
      <c r="K15" s="20">
        <f>IF(OR(B15="",J15=""),"",IF(H15=0,0,IF(J15=0,H15,H15/J15)))</f>
        <v>0</v>
      </c>
      <c r="L15" s="24">
        <f>IF(B15="","",IF(G15&gt;=N(C15),"Done 🎉",IF(OR(D15="",E15=""),"",IF(I15&gt;=MIN(1,MAX(0,($C$4-D15)/(E15-D15)))-0.02,"On track","Behind"))))</f>
        <v>0</v>
      </c>
    </row>
    <row r="16" spans="2:12" x14ac:dyDescent="0.25">
      <c r="B16" s="17" t="s">
        <v>21</v>
      </c>
      <c r="C16" s="18">
        <v>1200</v>
      </c>
      <c r="D16" s="19">
        <v>46388</v>
      </c>
      <c r="E16" s="19">
        <v>46631</v>
      </c>
      <c r="F16" s="18">
        <v>100</v>
      </c>
      <c r="G16" s="20">
        <f>IF(B16="","",N(F16)+SUMIFS(Deposits!$D$6:$D$505,Deposits!$C$6:$C$505,B16))</f>
        <v>0</v>
      </c>
      <c r="H16" s="21">
        <f>IF(B16="","",MAX(0,N(C16)-G16))</f>
        <v>0</v>
      </c>
      <c r="I16" s="22">
        <f>IF(OR(B16="",N(C16)=0),"",MIN(1,G16/C16))</f>
        <v>0</v>
      </c>
      <c r="J16" s="23">
        <f>IF(OR(B16="",E16=""),"",MAX(0,(YEAR(E16)-YEAR($C$4))*12+MONTH(E16)-MONTH($C$4)))</f>
        <v>0</v>
      </c>
      <c r="K16" s="20">
        <f>IF(OR(B16="",J16=""),"",IF(H16=0,0,IF(J16=0,H16,H16/J16)))</f>
        <v>0</v>
      </c>
      <c r="L16" s="24">
        <f>IF(B16="","",IF(G16&gt;=N(C16),"Done 🎉",IF(OR(D16="",E16=""),"",IF(I16&gt;=MIN(1,MAX(0,($C$4-D16)/(E16-D16)))-0.02,"On track","Behind"))))</f>
        <v>0</v>
      </c>
    </row>
    <row r="17" spans="2:12" x14ac:dyDescent="0.25">
      <c r="B17" s="17"/>
      <c r="C17" s="18"/>
      <c r="D17" s="19"/>
      <c r="E17" s="19"/>
      <c r="F17" s="18"/>
      <c r="G17" s="20">
        <f>IF(B17="","",N(F17)+SUMIFS(Deposits!$D$6:$D$505,Deposits!$C$6:$C$505,B17))</f>
        <v>0</v>
      </c>
      <c r="H17" s="21">
        <f>IF(B17="","",MAX(0,N(C17)-G17))</f>
        <v>0</v>
      </c>
      <c r="I17" s="22">
        <f>IF(OR(B17="",N(C17)=0),"",MIN(1,G17/C17))</f>
        <v>0</v>
      </c>
      <c r="J17" s="23">
        <f>IF(OR(B17="",E17=""),"",MAX(0,(YEAR(E17)-YEAR($C$4))*12+MONTH(E17)-MONTH($C$4)))</f>
        <v>0</v>
      </c>
      <c r="K17" s="20">
        <f>IF(OR(B17="",J17=""),"",IF(H17=0,0,IF(J17=0,H17,H17/J17)))</f>
        <v>0</v>
      </c>
      <c r="L17" s="24">
        <f>IF(B17="","",IF(G17&gt;=N(C17),"Done 🎉",IF(OR(D17="",E17=""),"",IF(I17&gt;=MIN(1,MAX(0,($C$4-D17)/(E17-D17)))-0.02,"On track","Behind"))))</f>
        <v>0</v>
      </c>
    </row>
    <row r="18" spans="2:12" x14ac:dyDescent="0.25">
      <c r="B18" s="17"/>
      <c r="C18" s="18"/>
      <c r="D18" s="19"/>
      <c r="E18" s="19"/>
      <c r="F18" s="18"/>
      <c r="G18" s="20">
        <f>IF(B18="","",N(F18)+SUMIFS(Deposits!$D$6:$D$505,Deposits!$C$6:$C$505,B18))</f>
        <v>0</v>
      </c>
      <c r="H18" s="21">
        <f>IF(B18="","",MAX(0,N(C18)-G18))</f>
        <v>0</v>
      </c>
      <c r="I18" s="22">
        <f>IF(OR(B18="",N(C18)=0),"",MIN(1,G18/C18))</f>
        <v>0</v>
      </c>
      <c r="J18" s="23">
        <f>IF(OR(B18="",E18=""),"",MAX(0,(YEAR(E18)-YEAR($C$4))*12+MONTH(E18)-MONTH($C$4)))</f>
        <v>0</v>
      </c>
      <c r="K18" s="20">
        <f>IF(OR(B18="",J18=""),"",IF(H18=0,0,IF(J18=0,H18,H18/J18)))</f>
        <v>0</v>
      </c>
      <c r="L18" s="24">
        <f>IF(B18="","",IF(G18&gt;=N(C18),"Done 🎉",IF(OR(D18="",E18=""),"",IF(I18&gt;=MIN(1,MAX(0,($C$4-D18)/(E18-D18)))-0.02,"On track","Behind"))))</f>
        <v>0</v>
      </c>
    </row>
    <row r="19" spans="2:12" x14ac:dyDescent="0.25">
      <c r="B19" s="17"/>
      <c r="C19" s="18"/>
      <c r="D19" s="19"/>
      <c r="E19" s="19"/>
      <c r="F19" s="18"/>
      <c r="G19" s="20">
        <f>IF(B19="","",N(F19)+SUMIFS(Deposits!$D$6:$D$505,Deposits!$C$6:$C$505,B19))</f>
        <v>0</v>
      </c>
      <c r="H19" s="21">
        <f>IF(B19="","",MAX(0,N(C19)-G19))</f>
        <v>0</v>
      </c>
      <c r="I19" s="22">
        <f>IF(OR(B19="",N(C19)=0),"",MIN(1,G19/C19))</f>
        <v>0</v>
      </c>
      <c r="J19" s="23">
        <f>IF(OR(B19="",E19=""),"",MAX(0,(YEAR(E19)-YEAR($C$4))*12+MONTH(E19)-MONTH($C$4)))</f>
        <v>0</v>
      </c>
      <c r="K19" s="20">
        <f>IF(OR(B19="",J19=""),"",IF(H19=0,0,IF(J19=0,H19,H19/J19)))</f>
        <v>0</v>
      </c>
      <c r="L19" s="24">
        <f>IF(B19="","",IF(G19&gt;=N(C19),"Done 🎉",IF(OR(D19="",E19=""),"",IF(I19&gt;=MIN(1,MAX(0,($C$4-D19)/(E19-D19)))-0.02,"On track","Behind"))))</f>
        <v>0</v>
      </c>
    </row>
    <row r="20" spans="2:12" x14ac:dyDescent="0.25">
      <c r="B20" s="17"/>
      <c r="C20" s="18"/>
      <c r="D20" s="19"/>
      <c r="E20" s="19"/>
      <c r="F20" s="18"/>
      <c r="G20" s="20">
        <f>IF(B20="","",N(F20)+SUMIFS(Deposits!$D$6:$D$505,Deposits!$C$6:$C$505,B20))</f>
        <v>0</v>
      </c>
      <c r="H20" s="21">
        <f>IF(B20="","",MAX(0,N(C20)-G20))</f>
        <v>0</v>
      </c>
      <c r="I20" s="22">
        <f>IF(OR(B20="",N(C20)=0),"",MIN(1,G20/C20))</f>
        <v>0</v>
      </c>
      <c r="J20" s="23">
        <f>IF(OR(B20="",E20=""),"",MAX(0,(YEAR(E20)-YEAR($C$4))*12+MONTH(E20)-MONTH($C$4)))</f>
        <v>0</v>
      </c>
      <c r="K20" s="20">
        <f>IF(OR(B20="",J20=""),"",IF(H20=0,0,IF(J20=0,H20,H20/J20)))</f>
        <v>0</v>
      </c>
      <c r="L20" s="24">
        <f>IF(B20="","",IF(G20&gt;=N(C20),"Done 🎉",IF(OR(D20="",E20=""),"",IF(I20&gt;=MIN(1,MAX(0,($C$4-D20)/(E20-D20)))-0.02,"On track","Behind"))))</f>
        <v>0</v>
      </c>
    </row>
    <row r="21" spans="2:12" x14ac:dyDescent="0.25">
      <c r="B21" s="17"/>
      <c r="C21" s="18"/>
      <c r="D21" s="19"/>
      <c r="E21" s="19"/>
      <c r="F21" s="18"/>
      <c r="G21" s="20">
        <f>IF(B21="","",N(F21)+SUMIFS(Deposits!$D$6:$D$505,Deposits!$C$6:$C$505,B21))</f>
        <v>0</v>
      </c>
      <c r="H21" s="21">
        <f>IF(B21="","",MAX(0,N(C21)-G21))</f>
        <v>0</v>
      </c>
      <c r="I21" s="22">
        <f>IF(OR(B21="",N(C21)=0),"",MIN(1,G21/C21))</f>
        <v>0</v>
      </c>
      <c r="J21" s="23">
        <f>IF(OR(B21="",E21=""),"",MAX(0,(YEAR(E21)-YEAR($C$4))*12+MONTH(E21)-MONTH($C$4)))</f>
        <v>0</v>
      </c>
      <c r="K21" s="20">
        <f>IF(OR(B21="",J21=""),"",IF(H21=0,0,IF(J21=0,H21,H21/J21)))</f>
        <v>0</v>
      </c>
      <c r="L21" s="24">
        <f>IF(B21="","",IF(G21&gt;=N(C21),"Done 🎉",IF(OR(D21="",E21=""),"",IF(I21&gt;=MIN(1,MAX(0,($C$4-D21)/(E21-D21)))-0.02,"On track","Behind"))))</f>
        <v>0</v>
      </c>
    </row>
    <row r="22" spans="2:12" x14ac:dyDescent="0.25">
      <c r="B22" s="17"/>
      <c r="C22" s="18"/>
      <c r="D22" s="19"/>
      <c r="E22" s="19"/>
      <c r="F22" s="18"/>
      <c r="G22" s="20">
        <f>IF(B22="","",N(F22)+SUMIFS(Deposits!$D$6:$D$505,Deposits!$C$6:$C$505,B22))</f>
        <v>0</v>
      </c>
      <c r="H22" s="21">
        <f>IF(B22="","",MAX(0,N(C22)-G22))</f>
        <v>0</v>
      </c>
      <c r="I22" s="22">
        <f>IF(OR(B22="",N(C22)=0),"",MIN(1,G22/C22))</f>
        <v>0</v>
      </c>
      <c r="J22" s="23">
        <f>IF(OR(B22="",E22=""),"",MAX(0,(YEAR(E22)-YEAR($C$4))*12+MONTH(E22)-MONTH($C$4)))</f>
        <v>0</v>
      </c>
      <c r="K22" s="20">
        <f>IF(OR(B22="",J22=""),"",IF(H22=0,0,IF(J22=0,H22,H22/J22)))</f>
        <v>0</v>
      </c>
      <c r="L22" s="24">
        <f>IF(B22="","",IF(G22&gt;=N(C22),"Done 🎉",IF(OR(D22="",E22=""),"",IF(I22&gt;=MIN(1,MAX(0,($C$4-D22)/(E22-D22)))-0.02,"On track","Behind"))))</f>
        <v>0</v>
      </c>
    </row>
    <row r="23" spans="2:12" x14ac:dyDescent="0.25">
      <c r="B23" s="17"/>
      <c r="C23" s="18"/>
      <c r="D23" s="19"/>
      <c r="E23" s="19"/>
      <c r="F23" s="18"/>
      <c r="G23" s="20">
        <f>IF(B23="","",N(F23)+SUMIFS(Deposits!$D$6:$D$505,Deposits!$C$6:$C$505,B23))</f>
        <v>0</v>
      </c>
      <c r="H23" s="21">
        <f>IF(B23="","",MAX(0,N(C23)-G23))</f>
        <v>0</v>
      </c>
      <c r="I23" s="22">
        <f>IF(OR(B23="",N(C23)=0),"",MIN(1,G23/C23))</f>
        <v>0</v>
      </c>
      <c r="J23" s="23">
        <f>IF(OR(B23="",E23=""),"",MAX(0,(YEAR(E23)-YEAR($C$4))*12+MONTH(E23)-MONTH($C$4)))</f>
        <v>0</v>
      </c>
      <c r="K23" s="20">
        <f>IF(OR(B23="",J23=""),"",IF(H23=0,0,IF(J23=0,H23,H23/J23)))</f>
        <v>0</v>
      </c>
      <c r="L23" s="24">
        <f>IF(B23="","",IF(G23&gt;=N(C23),"Done 🎉",IF(OR(D23="",E23=""),"",IF(I23&gt;=MIN(1,MAX(0,($C$4-D23)/(E23-D23)))-0.02,"On track","Behind"))))</f>
        <v>0</v>
      </c>
    </row>
    <row r="24" spans="2:12" x14ac:dyDescent="0.25">
      <c r="B24" s="17"/>
      <c r="C24" s="18"/>
      <c r="D24" s="19"/>
      <c r="E24" s="19"/>
      <c r="F24" s="18"/>
      <c r="G24" s="20">
        <f>IF(B24="","",N(F24)+SUMIFS(Deposits!$D$6:$D$505,Deposits!$C$6:$C$505,B24))</f>
        <v>0</v>
      </c>
      <c r="H24" s="21">
        <f>IF(B24="","",MAX(0,N(C24)-G24))</f>
        <v>0</v>
      </c>
      <c r="I24" s="22">
        <f>IF(OR(B24="",N(C24)=0),"",MIN(1,G24/C24))</f>
        <v>0</v>
      </c>
      <c r="J24" s="23">
        <f>IF(OR(B24="",E24=""),"",MAX(0,(YEAR(E24)-YEAR($C$4))*12+MONTH(E24)-MONTH($C$4)))</f>
        <v>0</v>
      </c>
      <c r="K24" s="20">
        <f>IF(OR(B24="",J24=""),"",IF(H24=0,0,IF(J24=0,H24,H24/J24)))</f>
        <v>0</v>
      </c>
      <c r="L24" s="24">
        <f>IF(B24="","",IF(G24&gt;=N(C24),"Done 🎉",IF(OR(D24="",E24=""),"",IF(I24&gt;=MIN(1,MAX(0,($C$4-D24)/(E24-D24)))-0.02,"On track","Behind"))))</f>
        <v>0</v>
      </c>
    </row>
    <row r="25" spans="2:12" x14ac:dyDescent="0.25">
      <c r="B25" s="25" t="s">
        <v>22</v>
      </c>
      <c r="C25" s="26">
        <f>SUM(C10:C24)</f>
        <v>0</v>
      </c>
      <c r="D25" s="25"/>
      <c r="E25" s="25"/>
      <c r="F25" s="26">
        <f>SUM(F10:F24)</f>
        <v>0</v>
      </c>
      <c r="G25" s="26">
        <f>SUM(G10:G24)</f>
        <v>0</v>
      </c>
      <c r="H25" s="26">
        <f>SUM(H10:H24)</f>
        <v>0</v>
      </c>
      <c r="I25" s="27">
        <f>IFERROR(G25/C25,0)</f>
        <v>0</v>
      </c>
      <c r="J25" s="25"/>
      <c r="K25" s="26">
        <f>SUM(K10:K24)</f>
        <v>0</v>
      </c>
      <c r="L25" s="25"/>
    </row>
  </sheetData>
  <mergeCells count="10">
    <mergeCell ref="C6:D6"/>
    <mergeCell ref="C7:D7"/>
    <mergeCell ref="E6:F6"/>
    <mergeCell ref="E7:F7"/>
    <mergeCell ref="G6:H6"/>
    <mergeCell ref="G7:H7"/>
    <mergeCell ref="I6:J6"/>
    <mergeCell ref="I7:J7"/>
    <mergeCell ref="K6:L6"/>
    <mergeCell ref="K7:L7"/>
  </mergeCells>
  <conditionalFormatting sqref="I10:I24">
    <cfRule type="dataBar" priority="1">
      <dataBar>
        <cfvo type="num" val="0"/>
        <cfvo type="num" val="1"/>
        <color rgb="FFF1E4E0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L10:L24">
    <cfRule type="beginsWith" dxfId="0" priority="2" operator="beginsWith" text="Done">
      <formula>LEFT(L10,4)="Done"</formula>
    </cfRule>
    <cfRule type="cellIs" dxfId="1" priority="3" operator="equal">
      <formula>"On track"</formula>
    </cfRule>
    <cfRule type="cellIs" dxfId="2" priority="4" operator="equal">
      <formula>"Behind"</formula>
    </cfRule>
  </conditionalFormatting>
  <pageMargins left="0.4" right="0.4" top="0.5" bottom="0.5" header="0.3" footer="0.3"/>
  <pageSetup paperSize="1" fitToHeight="0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F1E4E0"/>
              <x14:negativeFillColor rgb="FFFF0000"/>
              <x14:negativeBorderColor rgb="FFFF0000"/>
              <x14:axisColor rgb="FF000000"/>
            </x14:dataBar>
          </x14:cfRule>
          <xm:sqref>I10:I24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F8580"/>
    <pageSetUpPr fitToPage="1"/>
  </sheetPr>
  <dimension ref="A2:BI505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3.28515625" style="1" customWidth="1"/>
    <col min="2" max="2" width="12.7109375" style="1" customWidth="1"/>
    <col min="3" max="3" width="22.7109375" style="1" customWidth="1"/>
    <col min="4" max="4" width="12.7109375" style="1" customWidth="1"/>
    <col min="5" max="5" width="34.7109375" style="1" customWidth="1"/>
    <col min="6" max="61" width="9.7109375" style="1" customWidth="1"/>
  </cols>
  <sheetData>
    <row r="2" spans="2:5" ht="32" customHeight="1">
      <c r="B2" s="28" t="s">
        <v>29</v>
      </c>
    </row>
    <row r="3" spans="2:5">
      <c r="B3" s="3" t="s">
        <v>30</v>
      </c>
    </row>
    <row r="5" spans="2:5">
      <c r="B5" s="29" t="s">
        <v>31</v>
      </c>
      <c r="C5" s="29" t="s">
        <v>4</v>
      </c>
      <c r="D5" s="30" t="s">
        <v>32</v>
      </c>
      <c r="E5" s="29" t="s">
        <v>33</v>
      </c>
    </row>
    <row r="6" spans="2:5">
      <c r="B6" s="31">
        <v>46392</v>
      </c>
      <c r="C6" s="32" t="s">
        <v>15</v>
      </c>
      <c r="D6" s="33">
        <v>400</v>
      </c>
      <c r="E6" s="32" t="s">
        <v>34</v>
      </c>
    </row>
    <row r="7" spans="2:5">
      <c r="B7" s="31">
        <v>46392</v>
      </c>
      <c r="C7" s="32" t="s">
        <v>16</v>
      </c>
      <c r="D7" s="33">
        <v>400</v>
      </c>
      <c r="E7" s="32" t="s">
        <v>34</v>
      </c>
    </row>
    <row r="8" spans="2:5">
      <c r="B8" s="31">
        <v>46392</v>
      </c>
      <c r="C8" s="32" t="s">
        <v>17</v>
      </c>
      <c r="D8" s="33">
        <v>300</v>
      </c>
      <c r="E8" s="32" t="s">
        <v>34</v>
      </c>
    </row>
    <row r="9" spans="2:5">
      <c r="B9" s="31">
        <v>46392</v>
      </c>
      <c r="C9" s="32" t="s">
        <v>18</v>
      </c>
      <c r="D9" s="33">
        <v>75</v>
      </c>
      <c r="E9" s="32" t="s">
        <v>34</v>
      </c>
    </row>
    <row r="10" spans="2:5">
      <c r="B10" s="31">
        <v>46392</v>
      </c>
      <c r="C10" s="32" t="s">
        <v>19</v>
      </c>
      <c r="D10" s="33">
        <v>70</v>
      </c>
      <c r="E10" s="32" t="s">
        <v>34</v>
      </c>
    </row>
    <row r="11" spans="2:5">
      <c r="B11" s="31">
        <v>46392</v>
      </c>
      <c r="C11" s="32" t="s">
        <v>20</v>
      </c>
      <c r="D11" s="33">
        <v>900</v>
      </c>
      <c r="E11" s="32" t="s">
        <v>34</v>
      </c>
    </row>
    <row r="12" spans="2:5">
      <c r="B12" s="31">
        <v>46392</v>
      </c>
      <c r="C12" s="32" t="s">
        <v>21</v>
      </c>
      <c r="D12" s="33">
        <v>130</v>
      </c>
      <c r="E12" s="32" t="s">
        <v>34</v>
      </c>
    </row>
    <row r="13" spans="2:5">
      <c r="B13" s="31">
        <v>46423</v>
      </c>
      <c r="C13" s="32" t="s">
        <v>15</v>
      </c>
      <c r="D13" s="33">
        <v>400</v>
      </c>
      <c r="E13" s="32" t="s">
        <v>34</v>
      </c>
    </row>
    <row r="14" spans="2:5">
      <c r="B14" s="31">
        <v>46423</v>
      </c>
      <c r="C14" s="32" t="s">
        <v>16</v>
      </c>
      <c r="D14" s="33">
        <v>400</v>
      </c>
      <c r="E14" s="32" t="s">
        <v>34</v>
      </c>
    </row>
    <row r="15" spans="2:5">
      <c r="B15" s="31">
        <v>46423</v>
      </c>
      <c r="C15" s="32" t="s">
        <v>17</v>
      </c>
      <c r="D15" s="33">
        <v>300</v>
      </c>
      <c r="E15" s="32" t="s">
        <v>34</v>
      </c>
    </row>
    <row r="16" spans="2:5">
      <c r="B16" s="31">
        <v>46423</v>
      </c>
      <c r="C16" s="32" t="s">
        <v>18</v>
      </c>
      <c r="D16" s="33">
        <v>75</v>
      </c>
      <c r="E16" s="32" t="s">
        <v>34</v>
      </c>
    </row>
    <row r="17" spans="2:5">
      <c r="B17" s="31">
        <v>46423</v>
      </c>
      <c r="C17" s="32" t="s">
        <v>19</v>
      </c>
      <c r="D17" s="33">
        <v>70</v>
      </c>
      <c r="E17" s="32" t="s">
        <v>34</v>
      </c>
    </row>
    <row r="18" spans="2:5">
      <c r="B18" s="31">
        <v>46423</v>
      </c>
      <c r="C18" s="32" t="s">
        <v>20</v>
      </c>
      <c r="D18" s="33">
        <v>900</v>
      </c>
      <c r="E18" s="32" t="s">
        <v>34</v>
      </c>
    </row>
    <row r="19" spans="2:5">
      <c r="B19" s="31">
        <v>46423</v>
      </c>
      <c r="C19" s="32" t="s">
        <v>21</v>
      </c>
      <c r="D19" s="33">
        <v>130</v>
      </c>
      <c r="E19" s="32" t="s">
        <v>34</v>
      </c>
    </row>
    <row r="20" spans="2:5">
      <c r="B20" s="31">
        <v>46451</v>
      </c>
      <c r="C20" s="32" t="s">
        <v>15</v>
      </c>
      <c r="D20" s="33">
        <v>400</v>
      </c>
      <c r="E20" s="32" t="s">
        <v>34</v>
      </c>
    </row>
    <row r="21" spans="2:5">
      <c r="B21" s="31">
        <v>46451</v>
      </c>
      <c r="C21" s="32" t="s">
        <v>16</v>
      </c>
      <c r="D21" s="33">
        <v>400</v>
      </c>
      <c r="E21" s="32" t="s">
        <v>34</v>
      </c>
    </row>
    <row r="22" spans="2:5">
      <c r="B22" s="31">
        <v>46451</v>
      </c>
      <c r="C22" s="32" t="s">
        <v>17</v>
      </c>
      <c r="D22" s="33">
        <v>300</v>
      </c>
      <c r="E22" s="32" t="s">
        <v>34</v>
      </c>
    </row>
    <row r="23" spans="2:5">
      <c r="B23" s="31">
        <v>46451</v>
      </c>
      <c r="C23" s="32" t="s">
        <v>18</v>
      </c>
      <c r="D23" s="33">
        <v>75</v>
      </c>
      <c r="E23" s="32" t="s">
        <v>34</v>
      </c>
    </row>
    <row r="24" spans="2:5">
      <c r="B24" s="31">
        <v>46451</v>
      </c>
      <c r="C24" s="32" t="s">
        <v>19</v>
      </c>
      <c r="D24" s="33">
        <v>70</v>
      </c>
      <c r="E24" s="32" t="s">
        <v>34</v>
      </c>
    </row>
    <row r="25" spans="2:5">
      <c r="B25" s="31">
        <v>46451</v>
      </c>
      <c r="C25" s="32" t="s">
        <v>20</v>
      </c>
      <c r="D25" s="33">
        <v>900</v>
      </c>
      <c r="E25" s="32" t="s">
        <v>34</v>
      </c>
    </row>
    <row r="26" spans="2:5">
      <c r="B26" s="31">
        <v>46451</v>
      </c>
      <c r="C26" s="32" t="s">
        <v>21</v>
      </c>
      <c r="D26" s="33">
        <v>130</v>
      </c>
      <c r="E26" s="32" t="s">
        <v>34</v>
      </c>
    </row>
    <row r="27" spans="2:5">
      <c r="B27" s="31">
        <v>46464</v>
      </c>
      <c r="C27" s="32" t="s">
        <v>18</v>
      </c>
      <c r="D27" s="33">
        <v>-120</v>
      </c>
      <c r="E27" s="32" t="s">
        <v>35</v>
      </c>
    </row>
    <row r="28" spans="2:5">
      <c r="B28" s="31">
        <v>46482</v>
      </c>
      <c r="C28" s="32" t="s">
        <v>15</v>
      </c>
      <c r="D28" s="33">
        <v>400</v>
      </c>
      <c r="E28" s="32" t="s">
        <v>34</v>
      </c>
    </row>
    <row r="29" spans="2:5">
      <c r="B29" s="31">
        <v>46482</v>
      </c>
      <c r="C29" s="32" t="s">
        <v>16</v>
      </c>
      <c r="D29" s="33">
        <v>400</v>
      </c>
      <c r="E29" s="32" t="s">
        <v>34</v>
      </c>
    </row>
    <row r="30" spans="2:5">
      <c r="B30" s="31">
        <v>46482</v>
      </c>
      <c r="C30" s="32" t="s">
        <v>17</v>
      </c>
      <c r="D30" s="33">
        <v>200</v>
      </c>
      <c r="E30" s="32" t="s">
        <v>34</v>
      </c>
    </row>
    <row r="31" spans="2:5">
      <c r="B31" s="31">
        <v>46482</v>
      </c>
      <c r="C31" s="32" t="s">
        <v>18</v>
      </c>
      <c r="D31" s="33">
        <v>75</v>
      </c>
      <c r="E31" s="32" t="s">
        <v>34</v>
      </c>
    </row>
    <row r="32" spans="2:5">
      <c r="B32" s="31">
        <v>46482</v>
      </c>
      <c r="C32" s="32" t="s">
        <v>19</v>
      </c>
      <c r="D32" s="33">
        <v>70</v>
      </c>
      <c r="E32" s="32" t="s">
        <v>34</v>
      </c>
    </row>
    <row r="33" spans="2:5">
      <c r="B33" s="31">
        <v>46482</v>
      </c>
      <c r="C33" s="32" t="s">
        <v>20</v>
      </c>
      <c r="D33" s="33">
        <v>900</v>
      </c>
      <c r="E33" s="32" t="s">
        <v>34</v>
      </c>
    </row>
    <row r="34" spans="2:5">
      <c r="B34" s="31">
        <v>46482</v>
      </c>
      <c r="C34" s="32" t="s">
        <v>21</v>
      </c>
      <c r="D34" s="33">
        <v>130</v>
      </c>
      <c r="E34" s="32" t="s">
        <v>34</v>
      </c>
    </row>
    <row r="35" spans="2:5">
      <c r="B35" s="31">
        <v>46489</v>
      </c>
      <c r="C35" s="32" t="s">
        <v>15</v>
      </c>
      <c r="D35" s="33">
        <v>750</v>
      </c>
      <c r="E35" s="32" t="s">
        <v>36</v>
      </c>
    </row>
    <row r="36" spans="2:5">
      <c r="B36" s="31"/>
      <c r="C36" s="32"/>
      <c r="D36" s="33"/>
      <c r="E36" s="32"/>
    </row>
    <row r="37" spans="2:5">
      <c r="B37" s="31"/>
      <c r="C37" s="32"/>
      <c r="D37" s="33"/>
      <c r="E37" s="32"/>
    </row>
    <row r="38" spans="2:5">
      <c r="B38" s="31"/>
      <c r="C38" s="32"/>
      <c r="D38" s="33"/>
      <c r="E38" s="32"/>
    </row>
    <row r="39" spans="2:5">
      <c r="B39" s="31"/>
      <c r="C39" s="32"/>
      <c r="D39" s="33"/>
      <c r="E39" s="32"/>
    </row>
    <row r="40" spans="2:5">
      <c r="B40" s="31"/>
      <c r="C40" s="32"/>
      <c r="D40" s="33"/>
      <c r="E40" s="32"/>
    </row>
    <row r="41" spans="2:5">
      <c r="B41" s="31"/>
      <c r="C41" s="32"/>
      <c r="D41" s="33"/>
      <c r="E41" s="32"/>
    </row>
    <row r="42" spans="2:5">
      <c r="B42" s="31"/>
      <c r="C42" s="32"/>
      <c r="D42" s="33"/>
      <c r="E42" s="32"/>
    </row>
    <row r="43" spans="2:5">
      <c r="B43" s="31"/>
      <c r="C43" s="32"/>
      <c r="D43" s="33"/>
      <c r="E43" s="32"/>
    </row>
    <row r="44" spans="2:5">
      <c r="B44" s="31"/>
      <c r="C44" s="32"/>
      <c r="D44" s="33"/>
      <c r="E44" s="32"/>
    </row>
    <row r="45" spans="2:5">
      <c r="B45" s="31"/>
      <c r="C45" s="32"/>
      <c r="D45" s="33"/>
      <c r="E45" s="32"/>
    </row>
    <row r="46" spans="2:5">
      <c r="B46" s="31"/>
      <c r="C46" s="32"/>
      <c r="D46" s="33"/>
      <c r="E46" s="32"/>
    </row>
    <row r="47" spans="2:5">
      <c r="B47" s="31"/>
      <c r="C47" s="32"/>
      <c r="D47" s="33"/>
      <c r="E47" s="32"/>
    </row>
    <row r="48" spans="2:5">
      <c r="B48" s="31"/>
      <c r="C48" s="32"/>
      <c r="D48" s="33"/>
      <c r="E48" s="32"/>
    </row>
    <row r="49" spans="2:5">
      <c r="B49" s="31"/>
      <c r="C49" s="32"/>
      <c r="D49" s="33"/>
      <c r="E49" s="32"/>
    </row>
    <row r="50" spans="2:5">
      <c r="B50" s="31"/>
      <c r="C50" s="32"/>
      <c r="D50" s="33"/>
      <c r="E50" s="32"/>
    </row>
    <row r="51" spans="2:5">
      <c r="B51" s="31"/>
      <c r="C51" s="32"/>
      <c r="D51" s="33"/>
      <c r="E51" s="32"/>
    </row>
    <row r="52" spans="2:5">
      <c r="B52" s="31"/>
      <c r="C52" s="32"/>
      <c r="D52" s="33"/>
      <c r="E52" s="32"/>
    </row>
    <row r="53" spans="2:5">
      <c r="B53" s="31"/>
      <c r="C53" s="32"/>
      <c r="D53" s="33"/>
      <c r="E53" s="32"/>
    </row>
    <row r="54" spans="2:5">
      <c r="B54" s="31"/>
      <c r="C54" s="32"/>
      <c r="D54" s="33"/>
      <c r="E54" s="32"/>
    </row>
    <row r="55" spans="2:5">
      <c r="B55" s="31"/>
      <c r="C55" s="32"/>
      <c r="D55" s="33"/>
      <c r="E55" s="32"/>
    </row>
    <row r="56" spans="2:5">
      <c r="B56" s="31"/>
      <c r="C56" s="32"/>
      <c r="D56" s="33"/>
      <c r="E56" s="32"/>
    </row>
    <row r="57" spans="2:5">
      <c r="B57" s="31"/>
      <c r="C57" s="32"/>
      <c r="D57" s="33"/>
      <c r="E57" s="32"/>
    </row>
    <row r="58" spans="2:5">
      <c r="B58" s="31"/>
      <c r="C58" s="32"/>
      <c r="D58" s="33"/>
      <c r="E58" s="32"/>
    </row>
    <row r="59" spans="2:5">
      <c r="B59" s="31"/>
      <c r="C59" s="32"/>
      <c r="D59" s="33"/>
      <c r="E59" s="32"/>
    </row>
    <row r="60" spans="2:5">
      <c r="B60" s="31"/>
      <c r="C60" s="32"/>
      <c r="D60" s="33"/>
      <c r="E60" s="32"/>
    </row>
    <row r="61" spans="2:5">
      <c r="B61" s="31"/>
      <c r="C61" s="32"/>
      <c r="D61" s="33"/>
      <c r="E61" s="32"/>
    </row>
    <row r="62" spans="2:5">
      <c r="B62" s="31"/>
      <c r="C62" s="32"/>
      <c r="D62" s="33"/>
      <c r="E62" s="32"/>
    </row>
    <row r="63" spans="2:5">
      <c r="B63" s="31"/>
      <c r="C63" s="32"/>
      <c r="D63" s="33"/>
      <c r="E63" s="32"/>
    </row>
    <row r="64" spans="2:5">
      <c r="B64" s="31"/>
      <c r="C64" s="32"/>
      <c r="D64" s="33"/>
      <c r="E64" s="32"/>
    </row>
    <row r="65" spans="2:5">
      <c r="B65" s="31"/>
      <c r="C65" s="32"/>
      <c r="D65" s="33"/>
      <c r="E65" s="32"/>
    </row>
    <row r="66" spans="2:5">
      <c r="B66" s="31"/>
      <c r="C66" s="32"/>
      <c r="D66" s="33"/>
      <c r="E66" s="32"/>
    </row>
    <row r="67" spans="2:5">
      <c r="B67" s="31"/>
      <c r="C67" s="32"/>
      <c r="D67" s="33"/>
      <c r="E67" s="32"/>
    </row>
    <row r="68" spans="2:5">
      <c r="B68" s="31"/>
      <c r="C68" s="32"/>
      <c r="D68" s="33"/>
      <c r="E68" s="32"/>
    </row>
    <row r="69" spans="2:5">
      <c r="B69" s="31"/>
      <c r="C69" s="32"/>
      <c r="D69" s="33"/>
      <c r="E69" s="32"/>
    </row>
    <row r="70" spans="2:5">
      <c r="B70" s="31"/>
      <c r="C70" s="32"/>
      <c r="D70" s="33"/>
      <c r="E70" s="32"/>
    </row>
    <row r="71" spans="2:5">
      <c r="B71" s="31"/>
      <c r="C71" s="32"/>
      <c r="D71" s="33"/>
      <c r="E71" s="32"/>
    </row>
    <row r="72" spans="2:5">
      <c r="B72" s="31"/>
      <c r="C72" s="32"/>
      <c r="D72" s="33"/>
      <c r="E72" s="32"/>
    </row>
    <row r="73" spans="2:5">
      <c r="B73" s="31"/>
      <c r="C73" s="32"/>
      <c r="D73" s="33"/>
      <c r="E73" s="32"/>
    </row>
    <row r="74" spans="2:5">
      <c r="B74" s="31"/>
      <c r="C74" s="32"/>
      <c r="D74" s="33"/>
      <c r="E74" s="32"/>
    </row>
    <row r="75" spans="2:5">
      <c r="B75" s="31"/>
      <c r="C75" s="32"/>
      <c r="D75" s="33"/>
      <c r="E75" s="32"/>
    </row>
    <row r="76" spans="2:5">
      <c r="B76" s="31"/>
      <c r="C76" s="32"/>
      <c r="D76" s="33"/>
      <c r="E76" s="32"/>
    </row>
    <row r="77" spans="2:5">
      <c r="B77" s="31"/>
      <c r="C77" s="32"/>
      <c r="D77" s="33"/>
      <c r="E77" s="32"/>
    </row>
    <row r="78" spans="2:5">
      <c r="B78" s="31"/>
      <c r="C78" s="32"/>
      <c r="D78" s="33"/>
      <c r="E78" s="32"/>
    </row>
    <row r="79" spans="2:5">
      <c r="B79" s="31"/>
      <c r="C79" s="32"/>
      <c r="D79" s="33"/>
      <c r="E79" s="32"/>
    </row>
    <row r="80" spans="2:5">
      <c r="B80" s="31"/>
      <c r="C80" s="32"/>
      <c r="D80" s="33"/>
      <c r="E80" s="32"/>
    </row>
    <row r="81" spans="2:5">
      <c r="B81" s="31"/>
      <c r="C81" s="32"/>
      <c r="D81" s="33"/>
      <c r="E81" s="32"/>
    </row>
    <row r="82" spans="2:5">
      <c r="B82" s="31"/>
      <c r="C82" s="32"/>
      <c r="D82" s="33"/>
      <c r="E82" s="32"/>
    </row>
    <row r="83" spans="2:5">
      <c r="B83" s="31"/>
      <c r="C83" s="32"/>
      <c r="D83" s="33"/>
      <c r="E83" s="32"/>
    </row>
    <row r="84" spans="2:5">
      <c r="B84" s="31"/>
      <c r="C84" s="32"/>
      <c r="D84" s="33"/>
      <c r="E84" s="32"/>
    </row>
    <row r="85" spans="2:5">
      <c r="B85" s="31"/>
      <c r="C85" s="32"/>
      <c r="D85" s="33"/>
      <c r="E85" s="32"/>
    </row>
    <row r="86" spans="2:5">
      <c r="B86" s="31"/>
      <c r="C86" s="32"/>
      <c r="D86" s="33"/>
      <c r="E86" s="32"/>
    </row>
    <row r="87" spans="2:5">
      <c r="B87" s="31"/>
      <c r="C87" s="32"/>
      <c r="D87" s="33"/>
      <c r="E87" s="32"/>
    </row>
    <row r="88" spans="2:5">
      <c r="B88" s="31"/>
      <c r="C88" s="32"/>
      <c r="D88" s="33"/>
      <c r="E88" s="32"/>
    </row>
    <row r="89" spans="2:5">
      <c r="B89" s="31"/>
      <c r="C89" s="32"/>
      <c r="D89" s="33"/>
      <c r="E89" s="32"/>
    </row>
    <row r="90" spans="2:5">
      <c r="B90" s="31"/>
      <c r="C90" s="32"/>
      <c r="D90" s="33"/>
      <c r="E90" s="32"/>
    </row>
    <row r="91" spans="2:5">
      <c r="B91" s="31"/>
      <c r="C91" s="32"/>
      <c r="D91" s="33"/>
      <c r="E91" s="32"/>
    </row>
    <row r="92" spans="2:5">
      <c r="B92" s="31"/>
      <c r="C92" s="32"/>
      <c r="D92" s="33"/>
      <c r="E92" s="32"/>
    </row>
    <row r="93" spans="2:5">
      <c r="B93" s="31"/>
      <c r="C93" s="32"/>
      <c r="D93" s="33"/>
      <c r="E93" s="32"/>
    </row>
    <row r="94" spans="2:5">
      <c r="B94" s="31"/>
      <c r="C94" s="32"/>
      <c r="D94" s="33"/>
      <c r="E94" s="32"/>
    </row>
    <row r="95" spans="2:5">
      <c r="B95" s="31"/>
      <c r="C95" s="32"/>
      <c r="D95" s="33"/>
      <c r="E95" s="32"/>
    </row>
    <row r="96" spans="2:5">
      <c r="B96" s="31"/>
      <c r="C96" s="32"/>
      <c r="D96" s="33"/>
      <c r="E96" s="32"/>
    </row>
    <row r="97" spans="2:5">
      <c r="B97" s="31"/>
      <c r="C97" s="32"/>
      <c r="D97" s="33"/>
      <c r="E97" s="32"/>
    </row>
    <row r="98" spans="2:5">
      <c r="B98" s="31"/>
      <c r="C98" s="32"/>
      <c r="D98" s="33"/>
      <c r="E98" s="32"/>
    </row>
    <row r="99" spans="2:5">
      <c r="B99" s="31"/>
      <c r="C99" s="32"/>
      <c r="D99" s="33"/>
      <c r="E99" s="32"/>
    </row>
    <row r="100" spans="2:5">
      <c r="B100" s="31"/>
      <c r="C100" s="32"/>
      <c r="D100" s="33"/>
      <c r="E100" s="32"/>
    </row>
    <row r="101" spans="2:5">
      <c r="B101" s="31"/>
      <c r="C101" s="32"/>
      <c r="D101" s="33"/>
      <c r="E101" s="32"/>
    </row>
    <row r="102" spans="2:5">
      <c r="B102" s="31"/>
      <c r="C102" s="32"/>
      <c r="D102" s="33"/>
      <c r="E102" s="32"/>
    </row>
    <row r="103" spans="2:5">
      <c r="B103" s="31"/>
      <c r="C103" s="32"/>
      <c r="D103" s="33"/>
      <c r="E103" s="32"/>
    </row>
    <row r="104" spans="2:5">
      <c r="B104" s="31"/>
      <c r="C104" s="32"/>
      <c r="D104" s="33"/>
      <c r="E104" s="32"/>
    </row>
    <row r="105" spans="2:5">
      <c r="B105" s="31"/>
      <c r="C105" s="32"/>
      <c r="D105" s="33"/>
      <c r="E105" s="32"/>
    </row>
    <row r="106" spans="2:5">
      <c r="B106" s="31"/>
      <c r="C106" s="32"/>
      <c r="D106" s="33"/>
      <c r="E106" s="32"/>
    </row>
    <row r="107" spans="2:5">
      <c r="B107" s="31"/>
      <c r="C107" s="32"/>
      <c r="D107" s="33"/>
      <c r="E107" s="32"/>
    </row>
    <row r="108" spans="2:5">
      <c r="B108" s="31"/>
      <c r="C108" s="32"/>
      <c r="D108" s="33"/>
      <c r="E108" s="32"/>
    </row>
    <row r="109" spans="2:5">
      <c r="B109" s="31"/>
      <c r="C109" s="32"/>
      <c r="D109" s="33"/>
      <c r="E109" s="32"/>
    </row>
    <row r="110" spans="2:5">
      <c r="B110" s="31"/>
      <c r="C110" s="32"/>
      <c r="D110" s="33"/>
      <c r="E110" s="32"/>
    </row>
    <row r="111" spans="2:5">
      <c r="B111" s="31"/>
      <c r="C111" s="32"/>
      <c r="D111" s="33"/>
      <c r="E111" s="32"/>
    </row>
    <row r="112" spans="2:5">
      <c r="B112" s="31"/>
      <c r="C112" s="32"/>
      <c r="D112" s="33"/>
      <c r="E112" s="32"/>
    </row>
    <row r="113" spans="2:5">
      <c r="B113" s="31"/>
      <c r="C113" s="32"/>
      <c r="D113" s="33"/>
      <c r="E113" s="32"/>
    </row>
    <row r="114" spans="2:5">
      <c r="B114" s="31"/>
      <c r="C114" s="32"/>
      <c r="D114" s="33"/>
      <c r="E114" s="32"/>
    </row>
    <row r="115" spans="2:5">
      <c r="B115" s="31"/>
      <c r="C115" s="32"/>
      <c r="D115" s="33"/>
      <c r="E115" s="32"/>
    </row>
    <row r="116" spans="2:5">
      <c r="B116" s="31"/>
      <c r="C116" s="32"/>
      <c r="D116" s="33"/>
      <c r="E116" s="32"/>
    </row>
    <row r="117" spans="2:5">
      <c r="B117" s="31"/>
      <c r="C117" s="32"/>
      <c r="D117" s="33"/>
      <c r="E117" s="32"/>
    </row>
    <row r="118" spans="2:5">
      <c r="B118" s="31"/>
      <c r="C118" s="32"/>
      <c r="D118" s="33"/>
      <c r="E118" s="32"/>
    </row>
    <row r="119" spans="2:5">
      <c r="B119" s="31"/>
      <c r="C119" s="32"/>
      <c r="D119" s="33"/>
      <c r="E119" s="32"/>
    </row>
    <row r="120" spans="2:5">
      <c r="B120" s="31"/>
      <c r="C120" s="32"/>
      <c r="D120" s="33"/>
      <c r="E120" s="32"/>
    </row>
    <row r="121" spans="2:5">
      <c r="B121" s="31"/>
      <c r="C121" s="32"/>
      <c r="D121" s="33"/>
      <c r="E121" s="32"/>
    </row>
    <row r="122" spans="2:5">
      <c r="B122" s="31"/>
      <c r="C122" s="32"/>
      <c r="D122" s="33"/>
      <c r="E122" s="32"/>
    </row>
    <row r="123" spans="2:5">
      <c r="B123" s="31"/>
      <c r="C123" s="32"/>
      <c r="D123" s="33"/>
      <c r="E123" s="32"/>
    </row>
    <row r="124" spans="2:5">
      <c r="B124" s="31"/>
      <c r="C124" s="32"/>
      <c r="D124" s="33"/>
      <c r="E124" s="32"/>
    </row>
    <row r="125" spans="2:5">
      <c r="B125" s="31"/>
      <c r="C125" s="32"/>
      <c r="D125" s="33"/>
      <c r="E125" s="32"/>
    </row>
    <row r="126" spans="2:5">
      <c r="B126" s="31"/>
      <c r="C126" s="32"/>
      <c r="D126" s="33"/>
      <c r="E126" s="32"/>
    </row>
    <row r="127" spans="2:5">
      <c r="B127" s="31"/>
      <c r="C127" s="32"/>
      <c r="D127" s="33"/>
      <c r="E127" s="32"/>
    </row>
    <row r="128" spans="2:5">
      <c r="B128" s="31"/>
      <c r="C128" s="32"/>
      <c r="D128" s="33"/>
      <c r="E128" s="32"/>
    </row>
    <row r="129" spans="2:5">
      <c r="B129" s="31"/>
      <c r="C129" s="32"/>
      <c r="D129" s="33"/>
      <c r="E129" s="32"/>
    </row>
    <row r="130" spans="2:5">
      <c r="B130" s="31"/>
      <c r="C130" s="32"/>
      <c r="D130" s="33"/>
      <c r="E130" s="32"/>
    </row>
    <row r="131" spans="2:5">
      <c r="B131" s="31"/>
      <c r="C131" s="32"/>
      <c r="D131" s="33"/>
      <c r="E131" s="32"/>
    </row>
    <row r="132" spans="2:5">
      <c r="B132" s="31"/>
      <c r="C132" s="32"/>
      <c r="D132" s="33"/>
      <c r="E132" s="32"/>
    </row>
    <row r="133" spans="2:5">
      <c r="B133" s="31"/>
      <c r="C133" s="32"/>
      <c r="D133" s="33"/>
      <c r="E133" s="32"/>
    </row>
    <row r="134" spans="2:5">
      <c r="B134" s="31"/>
      <c r="C134" s="32"/>
      <c r="D134" s="33"/>
      <c r="E134" s="32"/>
    </row>
    <row r="135" spans="2:5">
      <c r="B135" s="31"/>
      <c r="C135" s="32"/>
      <c r="D135" s="33"/>
      <c r="E135" s="32"/>
    </row>
    <row r="136" spans="2:5">
      <c r="B136" s="31"/>
      <c r="C136" s="32"/>
      <c r="D136" s="33"/>
      <c r="E136" s="32"/>
    </row>
    <row r="137" spans="2:5">
      <c r="B137" s="31"/>
      <c r="C137" s="32"/>
      <c r="D137" s="33"/>
      <c r="E137" s="32"/>
    </row>
    <row r="138" spans="2:5">
      <c r="B138" s="31"/>
      <c r="C138" s="32"/>
      <c r="D138" s="33"/>
      <c r="E138" s="32"/>
    </row>
    <row r="139" spans="2:5">
      <c r="B139" s="31"/>
      <c r="C139" s="32"/>
      <c r="D139" s="33"/>
      <c r="E139" s="32"/>
    </row>
    <row r="140" spans="2:5">
      <c r="B140" s="31"/>
      <c r="C140" s="32"/>
      <c r="D140" s="33"/>
      <c r="E140" s="32"/>
    </row>
    <row r="141" spans="2:5">
      <c r="B141" s="31"/>
      <c r="C141" s="32"/>
      <c r="D141" s="33"/>
      <c r="E141" s="32"/>
    </row>
    <row r="142" spans="2:5">
      <c r="B142" s="31"/>
      <c r="C142" s="32"/>
      <c r="D142" s="33"/>
      <c r="E142" s="32"/>
    </row>
    <row r="143" spans="2:5">
      <c r="B143" s="31"/>
      <c r="C143" s="32"/>
      <c r="D143" s="33"/>
      <c r="E143" s="32"/>
    </row>
    <row r="144" spans="2:5">
      <c r="B144" s="31"/>
      <c r="C144" s="32"/>
      <c r="D144" s="33"/>
      <c r="E144" s="32"/>
    </row>
    <row r="145" spans="2:5">
      <c r="B145" s="31"/>
      <c r="C145" s="32"/>
      <c r="D145" s="33"/>
      <c r="E145" s="32"/>
    </row>
    <row r="146" spans="2:5">
      <c r="B146" s="31"/>
      <c r="C146" s="32"/>
      <c r="D146" s="33"/>
      <c r="E146" s="32"/>
    </row>
    <row r="147" spans="2:5">
      <c r="B147" s="31"/>
      <c r="C147" s="32"/>
      <c r="D147" s="33"/>
      <c r="E147" s="32"/>
    </row>
    <row r="148" spans="2:5">
      <c r="B148" s="31"/>
      <c r="C148" s="32"/>
      <c r="D148" s="33"/>
      <c r="E148" s="32"/>
    </row>
    <row r="149" spans="2:5">
      <c r="B149" s="31"/>
      <c r="C149" s="32"/>
      <c r="D149" s="33"/>
      <c r="E149" s="32"/>
    </row>
    <row r="150" spans="2:5">
      <c r="B150" s="31"/>
      <c r="C150" s="32"/>
      <c r="D150" s="33"/>
      <c r="E150" s="32"/>
    </row>
    <row r="151" spans="2:5">
      <c r="B151" s="31"/>
      <c r="C151" s="32"/>
      <c r="D151" s="33"/>
      <c r="E151" s="32"/>
    </row>
    <row r="152" spans="2:5">
      <c r="B152" s="31"/>
      <c r="C152" s="32"/>
      <c r="D152" s="33"/>
      <c r="E152" s="32"/>
    </row>
    <row r="153" spans="2:5">
      <c r="B153" s="31"/>
      <c r="C153" s="32"/>
      <c r="D153" s="33"/>
      <c r="E153" s="32"/>
    </row>
    <row r="154" spans="2:5">
      <c r="B154" s="31"/>
      <c r="C154" s="32"/>
      <c r="D154" s="33"/>
      <c r="E154" s="32"/>
    </row>
    <row r="155" spans="2:5">
      <c r="B155" s="31"/>
      <c r="C155" s="32"/>
      <c r="D155" s="33"/>
      <c r="E155" s="32"/>
    </row>
    <row r="156" spans="2:5">
      <c r="B156" s="31"/>
      <c r="C156" s="32"/>
      <c r="D156" s="33"/>
      <c r="E156" s="32"/>
    </row>
    <row r="157" spans="2:5">
      <c r="B157" s="31"/>
      <c r="C157" s="32"/>
      <c r="D157" s="33"/>
      <c r="E157" s="32"/>
    </row>
    <row r="158" spans="2:5">
      <c r="B158" s="31"/>
      <c r="C158" s="32"/>
      <c r="D158" s="33"/>
      <c r="E158" s="32"/>
    </row>
    <row r="159" spans="2:5">
      <c r="B159" s="31"/>
      <c r="C159" s="32"/>
      <c r="D159" s="33"/>
      <c r="E159" s="32"/>
    </row>
    <row r="160" spans="2:5">
      <c r="B160" s="31"/>
      <c r="C160" s="32"/>
      <c r="D160" s="33"/>
      <c r="E160" s="32"/>
    </row>
    <row r="161" spans="2:5">
      <c r="B161" s="31"/>
      <c r="C161" s="32"/>
      <c r="D161" s="33"/>
      <c r="E161" s="32"/>
    </row>
    <row r="162" spans="2:5">
      <c r="B162" s="31"/>
      <c r="C162" s="32"/>
      <c r="D162" s="33"/>
      <c r="E162" s="32"/>
    </row>
    <row r="163" spans="2:5">
      <c r="B163" s="31"/>
      <c r="C163" s="32"/>
      <c r="D163" s="33"/>
      <c r="E163" s="32"/>
    </row>
    <row r="164" spans="2:5">
      <c r="B164" s="31"/>
      <c r="C164" s="32"/>
      <c r="D164" s="33"/>
      <c r="E164" s="32"/>
    </row>
    <row r="165" spans="2:5">
      <c r="B165" s="31"/>
      <c r="C165" s="32"/>
      <c r="D165" s="33"/>
      <c r="E165" s="32"/>
    </row>
    <row r="166" spans="2:5">
      <c r="B166" s="31"/>
      <c r="C166" s="32"/>
      <c r="D166" s="33"/>
      <c r="E166" s="32"/>
    </row>
    <row r="167" spans="2:5">
      <c r="B167" s="31"/>
      <c r="C167" s="32"/>
      <c r="D167" s="33"/>
      <c r="E167" s="32"/>
    </row>
    <row r="168" spans="2:5">
      <c r="B168" s="31"/>
      <c r="C168" s="32"/>
      <c r="D168" s="33"/>
      <c r="E168" s="32"/>
    </row>
    <row r="169" spans="2:5">
      <c r="B169" s="31"/>
      <c r="C169" s="32"/>
      <c r="D169" s="33"/>
      <c r="E169" s="32"/>
    </row>
    <row r="170" spans="2:5">
      <c r="B170" s="31"/>
      <c r="C170" s="32"/>
      <c r="D170" s="33"/>
      <c r="E170" s="32"/>
    </row>
    <row r="171" spans="2:5">
      <c r="B171" s="31"/>
      <c r="C171" s="32"/>
      <c r="D171" s="33"/>
      <c r="E171" s="32"/>
    </row>
    <row r="172" spans="2:5">
      <c r="B172" s="31"/>
      <c r="C172" s="32"/>
      <c r="D172" s="33"/>
      <c r="E172" s="32"/>
    </row>
    <row r="173" spans="2:5">
      <c r="B173" s="31"/>
      <c r="C173" s="32"/>
      <c r="D173" s="33"/>
      <c r="E173" s="32"/>
    </row>
    <row r="174" spans="2:5">
      <c r="B174" s="31"/>
      <c r="C174" s="32"/>
      <c r="D174" s="33"/>
      <c r="E174" s="32"/>
    </row>
    <row r="175" spans="2:5">
      <c r="B175" s="31"/>
      <c r="C175" s="32"/>
      <c r="D175" s="33"/>
      <c r="E175" s="32"/>
    </row>
    <row r="176" spans="2:5">
      <c r="B176" s="31"/>
      <c r="C176" s="32"/>
      <c r="D176" s="33"/>
      <c r="E176" s="32"/>
    </row>
    <row r="177" spans="2:5">
      <c r="B177" s="31"/>
      <c r="C177" s="32"/>
      <c r="D177" s="33"/>
      <c r="E177" s="32"/>
    </row>
    <row r="178" spans="2:5">
      <c r="B178" s="31"/>
      <c r="C178" s="32"/>
      <c r="D178" s="33"/>
      <c r="E178" s="32"/>
    </row>
    <row r="179" spans="2:5">
      <c r="B179" s="31"/>
      <c r="C179" s="32"/>
      <c r="D179" s="33"/>
      <c r="E179" s="32"/>
    </row>
    <row r="180" spans="2:5">
      <c r="B180" s="31"/>
      <c r="C180" s="32"/>
      <c r="D180" s="33"/>
      <c r="E180" s="32"/>
    </row>
    <row r="181" spans="2:5">
      <c r="B181" s="31"/>
      <c r="C181" s="32"/>
      <c r="D181" s="33"/>
      <c r="E181" s="32"/>
    </row>
    <row r="182" spans="2:5">
      <c r="B182" s="31"/>
      <c r="C182" s="32"/>
      <c r="D182" s="33"/>
      <c r="E182" s="32"/>
    </row>
    <row r="183" spans="2:5">
      <c r="B183" s="31"/>
      <c r="C183" s="32"/>
      <c r="D183" s="33"/>
      <c r="E183" s="32"/>
    </row>
    <row r="184" spans="2:5">
      <c r="B184" s="31"/>
      <c r="C184" s="32"/>
      <c r="D184" s="33"/>
      <c r="E184" s="32"/>
    </row>
    <row r="185" spans="2:5">
      <c r="B185" s="31"/>
      <c r="C185" s="32"/>
      <c r="D185" s="33"/>
      <c r="E185" s="32"/>
    </row>
    <row r="186" spans="2:5">
      <c r="B186" s="31"/>
      <c r="C186" s="32"/>
      <c r="D186" s="33"/>
      <c r="E186" s="32"/>
    </row>
    <row r="187" spans="2:5">
      <c r="B187" s="31"/>
      <c r="C187" s="32"/>
      <c r="D187" s="33"/>
      <c r="E187" s="32"/>
    </row>
    <row r="188" spans="2:5">
      <c r="B188" s="31"/>
      <c r="C188" s="32"/>
      <c r="D188" s="33"/>
      <c r="E188" s="32"/>
    </row>
    <row r="189" spans="2:5">
      <c r="B189" s="31"/>
      <c r="C189" s="32"/>
      <c r="D189" s="33"/>
      <c r="E189" s="32"/>
    </row>
    <row r="190" spans="2:5">
      <c r="B190" s="31"/>
      <c r="C190" s="32"/>
      <c r="D190" s="33"/>
      <c r="E190" s="32"/>
    </row>
    <row r="191" spans="2:5">
      <c r="B191" s="31"/>
      <c r="C191" s="32"/>
      <c r="D191" s="33"/>
      <c r="E191" s="32"/>
    </row>
    <row r="192" spans="2:5">
      <c r="B192" s="31"/>
      <c r="C192" s="32"/>
      <c r="D192" s="33"/>
      <c r="E192" s="32"/>
    </row>
    <row r="193" spans="2:5">
      <c r="B193" s="31"/>
      <c r="C193" s="32"/>
      <c r="D193" s="33"/>
      <c r="E193" s="32"/>
    </row>
    <row r="194" spans="2:5">
      <c r="B194" s="31"/>
      <c r="C194" s="32"/>
      <c r="D194" s="33"/>
      <c r="E194" s="32"/>
    </row>
    <row r="195" spans="2:5">
      <c r="B195" s="31"/>
      <c r="C195" s="32"/>
      <c r="D195" s="33"/>
      <c r="E195" s="32"/>
    </row>
    <row r="196" spans="2:5">
      <c r="B196" s="31"/>
      <c r="C196" s="32"/>
      <c r="D196" s="33"/>
      <c r="E196" s="32"/>
    </row>
    <row r="197" spans="2:5">
      <c r="B197" s="31"/>
      <c r="C197" s="32"/>
      <c r="D197" s="33"/>
      <c r="E197" s="32"/>
    </row>
    <row r="198" spans="2:5">
      <c r="B198" s="31"/>
      <c r="C198" s="32"/>
      <c r="D198" s="33"/>
      <c r="E198" s="32"/>
    </row>
    <row r="199" spans="2:5">
      <c r="B199" s="31"/>
      <c r="C199" s="32"/>
      <c r="D199" s="33"/>
      <c r="E199" s="32"/>
    </row>
    <row r="200" spans="2:5">
      <c r="B200" s="31"/>
      <c r="C200" s="32"/>
      <c r="D200" s="33"/>
      <c r="E200" s="32"/>
    </row>
    <row r="201" spans="2:5">
      <c r="B201" s="31"/>
      <c r="C201" s="32"/>
      <c r="D201" s="33"/>
      <c r="E201" s="32"/>
    </row>
    <row r="202" spans="2:5">
      <c r="B202" s="31"/>
      <c r="C202" s="32"/>
      <c r="D202" s="33"/>
      <c r="E202" s="32"/>
    </row>
    <row r="203" spans="2:5">
      <c r="B203" s="31"/>
      <c r="C203" s="32"/>
      <c r="D203" s="33"/>
      <c r="E203" s="32"/>
    </row>
    <row r="204" spans="2:5">
      <c r="B204" s="31"/>
      <c r="C204" s="32"/>
      <c r="D204" s="33"/>
      <c r="E204" s="32"/>
    </row>
    <row r="205" spans="2:5">
      <c r="B205" s="31"/>
      <c r="C205" s="32"/>
      <c r="D205" s="33"/>
      <c r="E205" s="32"/>
    </row>
    <row r="206" spans="2:5">
      <c r="B206" s="31"/>
      <c r="C206" s="32"/>
      <c r="D206" s="33"/>
      <c r="E206" s="32"/>
    </row>
    <row r="207" spans="2:5">
      <c r="B207" s="31"/>
      <c r="C207" s="32"/>
      <c r="D207" s="33"/>
      <c r="E207" s="32"/>
    </row>
    <row r="208" spans="2:5">
      <c r="B208" s="31"/>
      <c r="C208" s="32"/>
      <c r="D208" s="33"/>
      <c r="E208" s="32"/>
    </row>
    <row r="209" spans="2:5">
      <c r="B209" s="31"/>
      <c r="C209" s="32"/>
      <c r="D209" s="33"/>
      <c r="E209" s="32"/>
    </row>
    <row r="210" spans="2:5">
      <c r="B210" s="31"/>
      <c r="C210" s="32"/>
      <c r="D210" s="33"/>
      <c r="E210" s="32"/>
    </row>
    <row r="211" spans="2:5">
      <c r="B211" s="31"/>
      <c r="C211" s="32"/>
      <c r="D211" s="33"/>
      <c r="E211" s="32"/>
    </row>
    <row r="212" spans="2:5">
      <c r="B212" s="31"/>
      <c r="C212" s="32"/>
      <c r="D212" s="33"/>
      <c r="E212" s="32"/>
    </row>
    <row r="213" spans="2:5">
      <c r="B213" s="31"/>
      <c r="C213" s="32"/>
      <c r="D213" s="33"/>
      <c r="E213" s="32"/>
    </row>
    <row r="214" spans="2:5">
      <c r="B214" s="31"/>
      <c r="C214" s="32"/>
      <c r="D214" s="33"/>
      <c r="E214" s="32"/>
    </row>
    <row r="215" spans="2:5">
      <c r="B215" s="31"/>
      <c r="C215" s="32"/>
      <c r="D215" s="33"/>
      <c r="E215" s="32"/>
    </row>
    <row r="216" spans="2:5">
      <c r="B216" s="31"/>
      <c r="C216" s="32"/>
      <c r="D216" s="33"/>
      <c r="E216" s="32"/>
    </row>
    <row r="217" spans="2:5">
      <c r="B217" s="31"/>
      <c r="C217" s="32"/>
      <c r="D217" s="33"/>
      <c r="E217" s="32"/>
    </row>
    <row r="218" spans="2:5">
      <c r="B218" s="31"/>
      <c r="C218" s="32"/>
      <c r="D218" s="33"/>
      <c r="E218" s="32"/>
    </row>
    <row r="219" spans="2:5">
      <c r="B219" s="31"/>
      <c r="C219" s="32"/>
      <c r="D219" s="33"/>
      <c r="E219" s="32"/>
    </row>
    <row r="220" spans="2:5">
      <c r="B220" s="31"/>
      <c r="C220" s="32"/>
      <c r="D220" s="33"/>
      <c r="E220" s="32"/>
    </row>
    <row r="221" spans="2:5">
      <c r="B221" s="31"/>
      <c r="C221" s="32"/>
      <c r="D221" s="33"/>
      <c r="E221" s="32"/>
    </row>
    <row r="222" spans="2:5">
      <c r="B222" s="31"/>
      <c r="C222" s="32"/>
      <c r="D222" s="33"/>
      <c r="E222" s="32"/>
    </row>
    <row r="223" spans="2:5">
      <c r="B223" s="31"/>
      <c r="C223" s="32"/>
      <c r="D223" s="33"/>
      <c r="E223" s="32"/>
    </row>
    <row r="224" spans="2:5">
      <c r="B224" s="31"/>
      <c r="C224" s="32"/>
      <c r="D224" s="33"/>
      <c r="E224" s="32"/>
    </row>
    <row r="225" spans="2:5">
      <c r="B225" s="31"/>
      <c r="C225" s="32"/>
      <c r="D225" s="33"/>
      <c r="E225" s="32"/>
    </row>
    <row r="226" spans="2:5">
      <c r="B226" s="31"/>
      <c r="C226" s="32"/>
      <c r="D226" s="33"/>
      <c r="E226" s="32"/>
    </row>
    <row r="227" spans="2:5">
      <c r="B227" s="31"/>
      <c r="C227" s="32"/>
      <c r="D227" s="33"/>
      <c r="E227" s="32"/>
    </row>
    <row r="228" spans="2:5">
      <c r="B228" s="31"/>
      <c r="C228" s="32"/>
      <c r="D228" s="33"/>
      <c r="E228" s="32"/>
    </row>
    <row r="229" spans="2:5">
      <c r="B229" s="31"/>
      <c r="C229" s="32"/>
      <c r="D229" s="33"/>
      <c r="E229" s="32"/>
    </row>
    <row r="230" spans="2:5">
      <c r="B230" s="31"/>
      <c r="C230" s="32"/>
      <c r="D230" s="33"/>
      <c r="E230" s="32"/>
    </row>
    <row r="231" spans="2:5">
      <c r="B231" s="31"/>
      <c r="C231" s="32"/>
      <c r="D231" s="33"/>
      <c r="E231" s="32"/>
    </row>
    <row r="232" spans="2:5">
      <c r="B232" s="31"/>
      <c r="C232" s="32"/>
      <c r="D232" s="33"/>
      <c r="E232" s="32"/>
    </row>
    <row r="233" spans="2:5">
      <c r="B233" s="31"/>
      <c r="C233" s="32"/>
      <c r="D233" s="33"/>
      <c r="E233" s="32"/>
    </row>
    <row r="234" spans="2:5">
      <c r="B234" s="31"/>
      <c r="C234" s="32"/>
      <c r="D234" s="33"/>
      <c r="E234" s="32"/>
    </row>
    <row r="235" spans="2:5">
      <c r="B235" s="31"/>
      <c r="C235" s="32"/>
      <c r="D235" s="33"/>
      <c r="E235" s="32"/>
    </row>
    <row r="236" spans="2:5">
      <c r="B236" s="31"/>
      <c r="C236" s="32"/>
      <c r="D236" s="33"/>
      <c r="E236" s="32"/>
    </row>
    <row r="237" spans="2:5">
      <c r="B237" s="31"/>
      <c r="C237" s="32"/>
      <c r="D237" s="33"/>
      <c r="E237" s="32"/>
    </row>
    <row r="238" spans="2:5">
      <c r="B238" s="31"/>
      <c r="C238" s="32"/>
      <c r="D238" s="33"/>
      <c r="E238" s="32"/>
    </row>
    <row r="239" spans="2:5">
      <c r="B239" s="31"/>
      <c r="C239" s="32"/>
      <c r="D239" s="33"/>
      <c r="E239" s="32"/>
    </row>
    <row r="240" spans="2:5">
      <c r="B240" s="31"/>
      <c r="C240" s="32"/>
      <c r="D240" s="33"/>
      <c r="E240" s="32"/>
    </row>
    <row r="241" spans="2:5">
      <c r="B241" s="31"/>
      <c r="C241" s="32"/>
      <c r="D241" s="33"/>
      <c r="E241" s="32"/>
    </row>
    <row r="242" spans="2:5">
      <c r="B242" s="31"/>
      <c r="C242" s="32"/>
      <c r="D242" s="33"/>
      <c r="E242" s="32"/>
    </row>
    <row r="243" spans="2:5">
      <c r="B243" s="31"/>
      <c r="C243" s="32"/>
      <c r="D243" s="33"/>
      <c r="E243" s="32"/>
    </row>
    <row r="244" spans="2:5">
      <c r="B244" s="31"/>
      <c r="C244" s="32"/>
      <c r="D244" s="33"/>
      <c r="E244" s="32"/>
    </row>
    <row r="245" spans="2:5">
      <c r="B245" s="31"/>
      <c r="C245" s="32"/>
      <c r="D245" s="33"/>
      <c r="E245" s="32"/>
    </row>
    <row r="246" spans="2:5">
      <c r="B246" s="31"/>
      <c r="C246" s="32"/>
      <c r="D246" s="33"/>
      <c r="E246" s="32"/>
    </row>
    <row r="247" spans="2:5">
      <c r="B247" s="31"/>
      <c r="C247" s="32"/>
      <c r="D247" s="33"/>
      <c r="E247" s="32"/>
    </row>
    <row r="248" spans="2:5">
      <c r="B248" s="31"/>
      <c r="C248" s="32"/>
      <c r="D248" s="33"/>
      <c r="E248" s="32"/>
    </row>
    <row r="249" spans="2:5">
      <c r="B249" s="31"/>
      <c r="C249" s="32"/>
      <c r="D249" s="33"/>
      <c r="E249" s="32"/>
    </row>
    <row r="250" spans="2:5">
      <c r="B250" s="31"/>
      <c r="C250" s="32"/>
      <c r="D250" s="33"/>
      <c r="E250" s="32"/>
    </row>
    <row r="251" spans="2:5">
      <c r="B251" s="31"/>
      <c r="C251" s="32"/>
      <c r="D251" s="33"/>
      <c r="E251" s="32"/>
    </row>
    <row r="252" spans="2:5">
      <c r="B252" s="31"/>
      <c r="C252" s="32"/>
      <c r="D252" s="33"/>
      <c r="E252" s="32"/>
    </row>
    <row r="253" spans="2:5">
      <c r="B253" s="31"/>
      <c r="C253" s="32"/>
      <c r="D253" s="33"/>
      <c r="E253" s="32"/>
    </row>
    <row r="254" spans="2:5">
      <c r="B254" s="31"/>
      <c r="C254" s="32"/>
      <c r="D254" s="33"/>
      <c r="E254" s="32"/>
    </row>
    <row r="255" spans="2:5">
      <c r="B255" s="31"/>
      <c r="C255" s="32"/>
      <c r="D255" s="33"/>
      <c r="E255" s="32"/>
    </row>
    <row r="256" spans="2:5">
      <c r="B256" s="31"/>
      <c r="C256" s="32"/>
      <c r="D256" s="33"/>
      <c r="E256" s="32"/>
    </row>
    <row r="257" spans="2:5">
      <c r="B257" s="31"/>
      <c r="C257" s="32"/>
      <c r="D257" s="33"/>
      <c r="E257" s="32"/>
    </row>
    <row r="258" spans="2:5">
      <c r="B258" s="31"/>
      <c r="C258" s="32"/>
      <c r="D258" s="33"/>
      <c r="E258" s="32"/>
    </row>
    <row r="259" spans="2:5">
      <c r="B259" s="31"/>
      <c r="C259" s="32"/>
      <c r="D259" s="33"/>
      <c r="E259" s="32"/>
    </row>
    <row r="260" spans="2:5">
      <c r="B260" s="31"/>
      <c r="C260" s="32"/>
      <c r="D260" s="33"/>
      <c r="E260" s="32"/>
    </row>
    <row r="261" spans="2:5">
      <c r="B261" s="31"/>
      <c r="C261" s="32"/>
      <c r="D261" s="33"/>
      <c r="E261" s="32"/>
    </row>
    <row r="262" spans="2:5">
      <c r="B262" s="31"/>
      <c r="C262" s="32"/>
      <c r="D262" s="33"/>
      <c r="E262" s="32"/>
    </row>
    <row r="263" spans="2:5">
      <c r="B263" s="31"/>
      <c r="C263" s="32"/>
      <c r="D263" s="33"/>
      <c r="E263" s="32"/>
    </row>
    <row r="264" spans="2:5">
      <c r="B264" s="31"/>
      <c r="C264" s="32"/>
      <c r="D264" s="33"/>
      <c r="E264" s="32"/>
    </row>
    <row r="265" spans="2:5">
      <c r="B265" s="31"/>
      <c r="C265" s="32"/>
      <c r="D265" s="33"/>
      <c r="E265" s="32"/>
    </row>
    <row r="266" spans="2:5">
      <c r="B266" s="31"/>
      <c r="C266" s="32"/>
      <c r="D266" s="33"/>
      <c r="E266" s="32"/>
    </row>
    <row r="267" spans="2:5">
      <c r="B267" s="31"/>
      <c r="C267" s="32"/>
      <c r="D267" s="33"/>
      <c r="E267" s="32"/>
    </row>
    <row r="268" spans="2:5">
      <c r="B268" s="31"/>
      <c r="C268" s="32"/>
      <c r="D268" s="33"/>
      <c r="E268" s="32"/>
    </row>
    <row r="269" spans="2:5">
      <c r="B269" s="31"/>
      <c r="C269" s="32"/>
      <c r="D269" s="33"/>
      <c r="E269" s="32"/>
    </row>
    <row r="270" spans="2:5">
      <c r="B270" s="31"/>
      <c r="C270" s="32"/>
      <c r="D270" s="33"/>
      <c r="E270" s="32"/>
    </row>
    <row r="271" spans="2:5">
      <c r="B271" s="31"/>
      <c r="C271" s="32"/>
      <c r="D271" s="33"/>
      <c r="E271" s="32"/>
    </row>
    <row r="272" spans="2:5">
      <c r="B272" s="31"/>
      <c r="C272" s="32"/>
      <c r="D272" s="33"/>
      <c r="E272" s="32"/>
    </row>
    <row r="273" spans="2:5">
      <c r="B273" s="31"/>
      <c r="C273" s="32"/>
      <c r="D273" s="33"/>
      <c r="E273" s="32"/>
    </row>
    <row r="274" spans="2:5">
      <c r="B274" s="31"/>
      <c r="C274" s="32"/>
      <c r="D274" s="33"/>
      <c r="E274" s="32"/>
    </row>
    <row r="275" spans="2:5">
      <c r="B275" s="31"/>
      <c r="C275" s="32"/>
      <c r="D275" s="33"/>
      <c r="E275" s="32"/>
    </row>
    <row r="276" spans="2:5">
      <c r="B276" s="31"/>
      <c r="C276" s="32"/>
      <c r="D276" s="33"/>
      <c r="E276" s="32"/>
    </row>
    <row r="277" spans="2:5">
      <c r="B277" s="31"/>
      <c r="C277" s="32"/>
      <c r="D277" s="33"/>
      <c r="E277" s="32"/>
    </row>
    <row r="278" spans="2:5">
      <c r="B278" s="31"/>
      <c r="C278" s="32"/>
      <c r="D278" s="33"/>
      <c r="E278" s="32"/>
    </row>
    <row r="279" spans="2:5">
      <c r="B279" s="31"/>
      <c r="C279" s="32"/>
      <c r="D279" s="33"/>
      <c r="E279" s="32"/>
    </row>
    <row r="280" spans="2:5">
      <c r="B280" s="31"/>
      <c r="C280" s="32"/>
      <c r="D280" s="33"/>
      <c r="E280" s="32"/>
    </row>
    <row r="281" spans="2:5">
      <c r="B281" s="31"/>
      <c r="C281" s="32"/>
      <c r="D281" s="33"/>
      <c r="E281" s="32"/>
    </row>
    <row r="282" spans="2:5">
      <c r="B282" s="31"/>
      <c r="C282" s="32"/>
      <c r="D282" s="33"/>
      <c r="E282" s="32"/>
    </row>
    <row r="283" spans="2:5">
      <c r="B283" s="31"/>
      <c r="C283" s="32"/>
      <c r="D283" s="33"/>
      <c r="E283" s="32"/>
    </row>
    <row r="284" spans="2:5">
      <c r="B284" s="31"/>
      <c r="C284" s="32"/>
      <c r="D284" s="33"/>
      <c r="E284" s="32"/>
    </row>
    <row r="285" spans="2:5">
      <c r="B285" s="31"/>
      <c r="C285" s="32"/>
      <c r="D285" s="33"/>
      <c r="E285" s="32"/>
    </row>
    <row r="286" spans="2:5">
      <c r="B286" s="31"/>
      <c r="C286" s="32"/>
      <c r="D286" s="33"/>
      <c r="E286" s="32"/>
    </row>
    <row r="287" spans="2:5">
      <c r="B287" s="31"/>
      <c r="C287" s="32"/>
      <c r="D287" s="33"/>
      <c r="E287" s="32"/>
    </row>
    <row r="288" spans="2:5">
      <c r="B288" s="31"/>
      <c r="C288" s="32"/>
      <c r="D288" s="33"/>
      <c r="E288" s="32"/>
    </row>
    <row r="289" spans="2:5">
      <c r="B289" s="31"/>
      <c r="C289" s="32"/>
      <c r="D289" s="33"/>
      <c r="E289" s="32"/>
    </row>
    <row r="290" spans="2:5">
      <c r="B290" s="31"/>
      <c r="C290" s="32"/>
      <c r="D290" s="33"/>
      <c r="E290" s="32"/>
    </row>
    <row r="291" spans="2:5">
      <c r="B291" s="31"/>
      <c r="C291" s="32"/>
      <c r="D291" s="33"/>
      <c r="E291" s="32"/>
    </row>
    <row r="292" spans="2:5">
      <c r="B292" s="31"/>
      <c r="C292" s="32"/>
      <c r="D292" s="33"/>
      <c r="E292" s="32"/>
    </row>
    <row r="293" spans="2:5">
      <c r="B293" s="31"/>
      <c r="C293" s="32"/>
      <c r="D293" s="33"/>
      <c r="E293" s="32"/>
    </row>
    <row r="294" spans="2:5">
      <c r="B294" s="31"/>
      <c r="C294" s="32"/>
      <c r="D294" s="33"/>
      <c r="E294" s="32"/>
    </row>
    <row r="295" spans="2:5">
      <c r="B295" s="31"/>
      <c r="C295" s="32"/>
      <c r="D295" s="33"/>
      <c r="E295" s="32"/>
    </row>
    <row r="296" spans="2:5">
      <c r="B296" s="31"/>
      <c r="C296" s="32"/>
      <c r="D296" s="33"/>
      <c r="E296" s="32"/>
    </row>
    <row r="297" spans="2:5">
      <c r="B297" s="31"/>
      <c r="C297" s="32"/>
      <c r="D297" s="33"/>
      <c r="E297" s="32"/>
    </row>
    <row r="298" spans="2:5">
      <c r="B298" s="31"/>
      <c r="C298" s="32"/>
      <c r="D298" s="33"/>
      <c r="E298" s="32"/>
    </row>
    <row r="299" spans="2:5">
      <c r="B299" s="31"/>
      <c r="C299" s="32"/>
      <c r="D299" s="33"/>
      <c r="E299" s="32"/>
    </row>
    <row r="300" spans="2:5">
      <c r="B300" s="31"/>
      <c r="C300" s="32"/>
      <c r="D300" s="33"/>
      <c r="E300" s="32"/>
    </row>
    <row r="301" spans="2:5">
      <c r="B301" s="31"/>
      <c r="C301" s="32"/>
      <c r="D301" s="33"/>
      <c r="E301" s="32"/>
    </row>
    <row r="302" spans="2:5">
      <c r="B302" s="31"/>
      <c r="C302" s="32"/>
      <c r="D302" s="33"/>
      <c r="E302" s="32"/>
    </row>
    <row r="303" spans="2:5">
      <c r="B303" s="31"/>
      <c r="C303" s="32"/>
      <c r="D303" s="33"/>
      <c r="E303" s="32"/>
    </row>
    <row r="304" spans="2:5">
      <c r="B304" s="31"/>
      <c r="C304" s="32"/>
      <c r="D304" s="33"/>
      <c r="E304" s="32"/>
    </row>
    <row r="305" spans="2:5">
      <c r="B305" s="31"/>
      <c r="C305" s="32"/>
      <c r="D305" s="33"/>
      <c r="E305" s="32"/>
    </row>
    <row r="306" spans="2:5">
      <c r="B306" s="31"/>
      <c r="C306" s="32"/>
      <c r="D306" s="33"/>
      <c r="E306" s="32"/>
    </row>
    <row r="307" spans="2:5">
      <c r="B307" s="31"/>
      <c r="C307" s="32"/>
      <c r="D307" s="33"/>
      <c r="E307" s="32"/>
    </row>
    <row r="308" spans="2:5">
      <c r="B308" s="31"/>
      <c r="C308" s="32"/>
      <c r="D308" s="33"/>
      <c r="E308" s="32"/>
    </row>
    <row r="309" spans="2:5">
      <c r="B309" s="31"/>
      <c r="C309" s="32"/>
      <c r="D309" s="33"/>
      <c r="E309" s="32"/>
    </row>
    <row r="310" spans="2:5">
      <c r="B310" s="31"/>
      <c r="C310" s="32"/>
      <c r="D310" s="33"/>
      <c r="E310" s="32"/>
    </row>
    <row r="311" spans="2:5">
      <c r="B311" s="31"/>
      <c r="C311" s="32"/>
      <c r="D311" s="33"/>
      <c r="E311" s="32"/>
    </row>
    <row r="312" spans="2:5">
      <c r="B312" s="31"/>
      <c r="C312" s="32"/>
      <c r="D312" s="33"/>
      <c r="E312" s="32"/>
    </row>
    <row r="313" spans="2:5">
      <c r="B313" s="31"/>
      <c r="C313" s="32"/>
      <c r="D313" s="33"/>
      <c r="E313" s="32"/>
    </row>
    <row r="314" spans="2:5">
      <c r="B314" s="31"/>
      <c r="C314" s="32"/>
      <c r="D314" s="33"/>
      <c r="E314" s="32"/>
    </row>
    <row r="315" spans="2:5">
      <c r="B315" s="31"/>
      <c r="C315" s="32"/>
      <c r="D315" s="33"/>
      <c r="E315" s="32"/>
    </row>
    <row r="316" spans="2:5">
      <c r="B316" s="31"/>
      <c r="C316" s="32"/>
      <c r="D316" s="33"/>
      <c r="E316" s="32"/>
    </row>
    <row r="317" spans="2:5">
      <c r="B317" s="31"/>
      <c r="C317" s="32"/>
      <c r="D317" s="33"/>
      <c r="E317" s="32"/>
    </row>
    <row r="318" spans="2:5">
      <c r="B318" s="31"/>
      <c r="C318" s="32"/>
      <c r="D318" s="33"/>
      <c r="E318" s="32"/>
    </row>
    <row r="319" spans="2:5">
      <c r="B319" s="31"/>
      <c r="C319" s="32"/>
      <c r="D319" s="33"/>
      <c r="E319" s="32"/>
    </row>
    <row r="320" spans="2:5">
      <c r="B320" s="31"/>
      <c r="C320" s="32"/>
      <c r="D320" s="33"/>
      <c r="E320" s="32"/>
    </row>
    <row r="321" spans="2:5">
      <c r="B321" s="31"/>
      <c r="C321" s="32"/>
      <c r="D321" s="33"/>
      <c r="E321" s="32"/>
    </row>
    <row r="322" spans="2:5">
      <c r="B322" s="31"/>
      <c r="C322" s="32"/>
      <c r="D322" s="33"/>
      <c r="E322" s="32"/>
    </row>
    <row r="323" spans="2:5">
      <c r="B323" s="31"/>
      <c r="C323" s="32"/>
      <c r="D323" s="33"/>
      <c r="E323" s="32"/>
    </row>
    <row r="324" spans="2:5">
      <c r="B324" s="31"/>
      <c r="C324" s="32"/>
      <c r="D324" s="33"/>
      <c r="E324" s="32"/>
    </row>
    <row r="325" spans="2:5">
      <c r="B325" s="31"/>
      <c r="C325" s="32"/>
      <c r="D325" s="33"/>
      <c r="E325" s="32"/>
    </row>
    <row r="326" spans="2:5">
      <c r="B326" s="31"/>
      <c r="C326" s="32"/>
      <c r="D326" s="33"/>
      <c r="E326" s="32"/>
    </row>
    <row r="327" spans="2:5">
      <c r="B327" s="31"/>
      <c r="C327" s="32"/>
      <c r="D327" s="33"/>
      <c r="E327" s="32"/>
    </row>
    <row r="328" spans="2:5">
      <c r="B328" s="31"/>
      <c r="C328" s="32"/>
      <c r="D328" s="33"/>
      <c r="E328" s="32"/>
    </row>
    <row r="329" spans="2:5">
      <c r="B329" s="31"/>
      <c r="C329" s="32"/>
      <c r="D329" s="33"/>
      <c r="E329" s="32"/>
    </row>
    <row r="330" spans="2:5">
      <c r="B330" s="31"/>
      <c r="C330" s="32"/>
      <c r="D330" s="33"/>
      <c r="E330" s="32"/>
    </row>
    <row r="331" spans="2:5">
      <c r="B331" s="31"/>
      <c r="C331" s="32"/>
      <c r="D331" s="33"/>
      <c r="E331" s="32"/>
    </row>
    <row r="332" spans="2:5">
      <c r="B332" s="31"/>
      <c r="C332" s="32"/>
      <c r="D332" s="33"/>
      <c r="E332" s="32"/>
    </row>
    <row r="333" spans="2:5">
      <c r="B333" s="31"/>
      <c r="C333" s="32"/>
      <c r="D333" s="33"/>
      <c r="E333" s="32"/>
    </row>
    <row r="334" spans="2:5">
      <c r="B334" s="31"/>
      <c r="C334" s="32"/>
      <c r="D334" s="33"/>
      <c r="E334" s="32"/>
    </row>
    <row r="335" spans="2:5">
      <c r="B335" s="31"/>
      <c r="C335" s="32"/>
      <c r="D335" s="33"/>
      <c r="E335" s="32"/>
    </row>
    <row r="336" spans="2:5">
      <c r="B336" s="31"/>
      <c r="C336" s="32"/>
      <c r="D336" s="33"/>
      <c r="E336" s="32"/>
    </row>
    <row r="337" spans="2:5">
      <c r="B337" s="31"/>
      <c r="C337" s="32"/>
      <c r="D337" s="33"/>
      <c r="E337" s="32"/>
    </row>
    <row r="338" spans="2:5">
      <c r="B338" s="31"/>
      <c r="C338" s="32"/>
      <c r="D338" s="33"/>
      <c r="E338" s="32"/>
    </row>
    <row r="339" spans="2:5">
      <c r="B339" s="31"/>
      <c r="C339" s="32"/>
      <c r="D339" s="33"/>
      <c r="E339" s="32"/>
    </row>
    <row r="340" spans="2:5">
      <c r="B340" s="31"/>
      <c r="C340" s="32"/>
      <c r="D340" s="33"/>
      <c r="E340" s="32"/>
    </row>
    <row r="341" spans="2:5">
      <c r="B341" s="31"/>
      <c r="C341" s="32"/>
      <c r="D341" s="33"/>
      <c r="E341" s="32"/>
    </row>
    <row r="342" spans="2:5">
      <c r="B342" s="31"/>
      <c r="C342" s="32"/>
      <c r="D342" s="33"/>
      <c r="E342" s="32"/>
    </row>
    <row r="343" spans="2:5">
      <c r="B343" s="31"/>
      <c r="C343" s="32"/>
      <c r="D343" s="33"/>
      <c r="E343" s="32"/>
    </row>
    <row r="344" spans="2:5">
      <c r="B344" s="31"/>
      <c r="C344" s="32"/>
      <c r="D344" s="33"/>
      <c r="E344" s="32"/>
    </row>
    <row r="345" spans="2:5">
      <c r="B345" s="31"/>
      <c r="C345" s="32"/>
      <c r="D345" s="33"/>
      <c r="E345" s="32"/>
    </row>
    <row r="346" spans="2:5">
      <c r="B346" s="31"/>
      <c r="C346" s="32"/>
      <c r="D346" s="33"/>
      <c r="E346" s="32"/>
    </row>
    <row r="347" spans="2:5">
      <c r="B347" s="31"/>
      <c r="C347" s="32"/>
      <c r="D347" s="33"/>
      <c r="E347" s="32"/>
    </row>
    <row r="348" spans="2:5">
      <c r="B348" s="31"/>
      <c r="C348" s="32"/>
      <c r="D348" s="33"/>
      <c r="E348" s="32"/>
    </row>
    <row r="349" spans="2:5">
      <c r="B349" s="31"/>
      <c r="C349" s="32"/>
      <c r="D349" s="33"/>
      <c r="E349" s="32"/>
    </row>
    <row r="350" spans="2:5">
      <c r="B350" s="31"/>
      <c r="C350" s="32"/>
      <c r="D350" s="33"/>
      <c r="E350" s="32"/>
    </row>
    <row r="351" spans="2:5">
      <c r="B351" s="31"/>
      <c r="C351" s="32"/>
      <c r="D351" s="33"/>
      <c r="E351" s="32"/>
    </row>
    <row r="352" spans="2:5">
      <c r="B352" s="31"/>
      <c r="C352" s="32"/>
      <c r="D352" s="33"/>
      <c r="E352" s="32"/>
    </row>
    <row r="353" spans="2:5">
      <c r="B353" s="31"/>
      <c r="C353" s="32"/>
      <c r="D353" s="33"/>
      <c r="E353" s="32"/>
    </row>
    <row r="354" spans="2:5">
      <c r="B354" s="31"/>
      <c r="C354" s="32"/>
      <c r="D354" s="33"/>
      <c r="E354" s="32"/>
    </row>
    <row r="355" spans="2:5">
      <c r="B355" s="31"/>
      <c r="C355" s="32"/>
      <c r="D355" s="33"/>
      <c r="E355" s="32"/>
    </row>
    <row r="356" spans="2:5">
      <c r="B356" s="31"/>
      <c r="C356" s="32"/>
      <c r="D356" s="33"/>
      <c r="E356" s="32"/>
    </row>
    <row r="357" spans="2:5">
      <c r="B357" s="31"/>
      <c r="C357" s="32"/>
      <c r="D357" s="33"/>
      <c r="E357" s="32"/>
    </row>
    <row r="358" spans="2:5">
      <c r="B358" s="31"/>
      <c r="C358" s="32"/>
      <c r="D358" s="33"/>
      <c r="E358" s="32"/>
    </row>
    <row r="359" spans="2:5">
      <c r="B359" s="31"/>
      <c r="C359" s="32"/>
      <c r="D359" s="33"/>
      <c r="E359" s="32"/>
    </row>
    <row r="360" spans="2:5">
      <c r="B360" s="31"/>
      <c r="C360" s="32"/>
      <c r="D360" s="33"/>
      <c r="E360" s="32"/>
    </row>
    <row r="361" spans="2:5">
      <c r="B361" s="31"/>
      <c r="C361" s="32"/>
      <c r="D361" s="33"/>
      <c r="E361" s="32"/>
    </row>
    <row r="362" spans="2:5">
      <c r="B362" s="31"/>
      <c r="C362" s="32"/>
      <c r="D362" s="33"/>
      <c r="E362" s="32"/>
    </row>
    <row r="363" spans="2:5">
      <c r="B363" s="31"/>
      <c r="C363" s="32"/>
      <c r="D363" s="33"/>
      <c r="E363" s="32"/>
    </row>
    <row r="364" spans="2:5">
      <c r="B364" s="31"/>
      <c r="C364" s="32"/>
      <c r="D364" s="33"/>
      <c r="E364" s="32"/>
    </row>
    <row r="365" spans="2:5">
      <c r="B365" s="31"/>
      <c r="C365" s="32"/>
      <c r="D365" s="33"/>
      <c r="E365" s="32"/>
    </row>
    <row r="366" spans="2:5">
      <c r="B366" s="31"/>
      <c r="C366" s="32"/>
      <c r="D366" s="33"/>
      <c r="E366" s="32"/>
    </row>
    <row r="367" spans="2:5">
      <c r="B367" s="31"/>
      <c r="C367" s="32"/>
      <c r="D367" s="33"/>
      <c r="E367" s="32"/>
    </row>
    <row r="368" spans="2:5">
      <c r="B368" s="31"/>
      <c r="C368" s="32"/>
      <c r="D368" s="33"/>
      <c r="E368" s="32"/>
    </row>
    <row r="369" spans="2:5">
      <c r="B369" s="31"/>
      <c r="C369" s="32"/>
      <c r="D369" s="33"/>
      <c r="E369" s="32"/>
    </row>
    <row r="370" spans="2:5">
      <c r="B370" s="31"/>
      <c r="C370" s="32"/>
      <c r="D370" s="33"/>
      <c r="E370" s="32"/>
    </row>
    <row r="371" spans="2:5">
      <c r="B371" s="31"/>
      <c r="C371" s="32"/>
      <c r="D371" s="33"/>
      <c r="E371" s="32"/>
    </row>
    <row r="372" spans="2:5">
      <c r="B372" s="31"/>
      <c r="C372" s="32"/>
      <c r="D372" s="33"/>
      <c r="E372" s="32"/>
    </row>
    <row r="373" spans="2:5">
      <c r="B373" s="31"/>
      <c r="C373" s="32"/>
      <c r="D373" s="33"/>
      <c r="E373" s="32"/>
    </row>
    <row r="374" spans="2:5">
      <c r="B374" s="31"/>
      <c r="C374" s="32"/>
      <c r="D374" s="33"/>
      <c r="E374" s="32"/>
    </row>
    <row r="375" spans="2:5">
      <c r="B375" s="31"/>
      <c r="C375" s="32"/>
      <c r="D375" s="33"/>
      <c r="E375" s="32"/>
    </row>
    <row r="376" spans="2:5">
      <c r="B376" s="31"/>
      <c r="C376" s="32"/>
      <c r="D376" s="33"/>
      <c r="E376" s="32"/>
    </row>
    <row r="377" spans="2:5">
      <c r="B377" s="31"/>
      <c r="C377" s="32"/>
      <c r="D377" s="33"/>
      <c r="E377" s="32"/>
    </row>
    <row r="378" spans="2:5">
      <c r="B378" s="31"/>
      <c r="C378" s="32"/>
      <c r="D378" s="33"/>
      <c r="E378" s="32"/>
    </row>
    <row r="379" spans="2:5">
      <c r="B379" s="31"/>
      <c r="C379" s="32"/>
      <c r="D379" s="33"/>
      <c r="E379" s="32"/>
    </row>
    <row r="380" spans="2:5">
      <c r="B380" s="31"/>
      <c r="C380" s="32"/>
      <c r="D380" s="33"/>
      <c r="E380" s="32"/>
    </row>
    <row r="381" spans="2:5">
      <c r="B381" s="31"/>
      <c r="C381" s="32"/>
      <c r="D381" s="33"/>
      <c r="E381" s="32"/>
    </row>
    <row r="382" spans="2:5">
      <c r="B382" s="31"/>
      <c r="C382" s="32"/>
      <c r="D382" s="33"/>
      <c r="E382" s="32"/>
    </row>
    <row r="383" spans="2:5">
      <c r="B383" s="31"/>
      <c r="C383" s="32"/>
      <c r="D383" s="33"/>
      <c r="E383" s="32"/>
    </row>
    <row r="384" spans="2:5">
      <c r="B384" s="31"/>
      <c r="C384" s="32"/>
      <c r="D384" s="33"/>
      <c r="E384" s="32"/>
    </row>
    <row r="385" spans="2:5">
      <c r="B385" s="31"/>
      <c r="C385" s="32"/>
      <c r="D385" s="33"/>
      <c r="E385" s="32"/>
    </row>
    <row r="386" spans="2:5">
      <c r="B386" s="31"/>
      <c r="C386" s="32"/>
      <c r="D386" s="33"/>
      <c r="E386" s="32"/>
    </row>
    <row r="387" spans="2:5">
      <c r="B387" s="31"/>
      <c r="C387" s="32"/>
      <c r="D387" s="33"/>
      <c r="E387" s="32"/>
    </row>
    <row r="388" spans="2:5">
      <c r="B388" s="31"/>
      <c r="C388" s="32"/>
      <c r="D388" s="33"/>
      <c r="E388" s="32"/>
    </row>
    <row r="389" spans="2:5">
      <c r="B389" s="31"/>
      <c r="C389" s="32"/>
      <c r="D389" s="33"/>
      <c r="E389" s="32"/>
    </row>
    <row r="390" spans="2:5">
      <c r="B390" s="31"/>
      <c r="C390" s="32"/>
      <c r="D390" s="33"/>
      <c r="E390" s="32"/>
    </row>
    <row r="391" spans="2:5">
      <c r="B391" s="31"/>
      <c r="C391" s="32"/>
      <c r="D391" s="33"/>
      <c r="E391" s="32"/>
    </row>
    <row r="392" spans="2:5">
      <c r="B392" s="31"/>
      <c r="C392" s="32"/>
      <c r="D392" s="33"/>
      <c r="E392" s="32"/>
    </row>
    <row r="393" spans="2:5">
      <c r="B393" s="31"/>
      <c r="C393" s="32"/>
      <c r="D393" s="33"/>
      <c r="E393" s="32"/>
    </row>
    <row r="394" spans="2:5">
      <c r="B394" s="31"/>
      <c r="C394" s="32"/>
      <c r="D394" s="33"/>
      <c r="E394" s="32"/>
    </row>
    <row r="395" spans="2:5">
      <c r="B395" s="31"/>
      <c r="C395" s="32"/>
      <c r="D395" s="33"/>
      <c r="E395" s="32"/>
    </row>
    <row r="396" spans="2:5">
      <c r="B396" s="31"/>
      <c r="C396" s="32"/>
      <c r="D396" s="33"/>
      <c r="E396" s="32"/>
    </row>
    <row r="397" spans="2:5">
      <c r="B397" s="31"/>
      <c r="C397" s="32"/>
      <c r="D397" s="33"/>
      <c r="E397" s="32"/>
    </row>
    <row r="398" spans="2:5">
      <c r="B398" s="31"/>
      <c r="C398" s="32"/>
      <c r="D398" s="33"/>
      <c r="E398" s="32"/>
    </row>
    <row r="399" spans="2:5">
      <c r="B399" s="31"/>
      <c r="C399" s="32"/>
      <c r="D399" s="33"/>
      <c r="E399" s="32"/>
    </row>
    <row r="400" spans="2:5">
      <c r="B400" s="31"/>
      <c r="C400" s="32"/>
      <c r="D400" s="33"/>
      <c r="E400" s="32"/>
    </row>
    <row r="401" spans="2:5">
      <c r="B401" s="31"/>
      <c r="C401" s="32"/>
      <c r="D401" s="33"/>
      <c r="E401" s="32"/>
    </row>
    <row r="402" spans="2:5">
      <c r="B402" s="31"/>
      <c r="C402" s="32"/>
      <c r="D402" s="33"/>
      <c r="E402" s="32"/>
    </row>
    <row r="403" spans="2:5">
      <c r="B403" s="31"/>
      <c r="C403" s="32"/>
      <c r="D403" s="33"/>
      <c r="E403" s="32"/>
    </row>
    <row r="404" spans="2:5">
      <c r="B404" s="31"/>
      <c r="C404" s="32"/>
      <c r="D404" s="33"/>
      <c r="E404" s="32"/>
    </row>
    <row r="405" spans="2:5">
      <c r="B405" s="31"/>
      <c r="C405" s="32"/>
      <c r="D405" s="33"/>
      <c r="E405" s="32"/>
    </row>
    <row r="406" spans="2:5">
      <c r="B406" s="31"/>
      <c r="C406" s="32"/>
      <c r="D406" s="33"/>
      <c r="E406" s="32"/>
    </row>
    <row r="407" spans="2:5">
      <c r="B407" s="31"/>
      <c r="C407" s="32"/>
      <c r="D407" s="33"/>
      <c r="E407" s="32"/>
    </row>
    <row r="408" spans="2:5">
      <c r="B408" s="31"/>
      <c r="C408" s="32"/>
      <c r="D408" s="33"/>
      <c r="E408" s="32"/>
    </row>
    <row r="409" spans="2:5">
      <c r="B409" s="31"/>
      <c r="C409" s="32"/>
      <c r="D409" s="33"/>
      <c r="E409" s="32"/>
    </row>
    <row r="410" spans="2:5">
      <c r="B410" s="31"/>
      <c r="C410" s="32"/>
      <c r="D410" s="33"/>
      <c r="E410" s="32"/>
    </row>
    <row r="411" spans="2:5">
      <c r="B411" s="31"/>
      <c r="C411" s="32"/>
      <c r="D411" s="33"/>
      <c r="E411" s="32"/>
    </row>
    <row r="412" spans="2:5">
      <c r="B412" s="31"/>
      <c r="C412" s="32"/>
      <c r="D412" s="33"/>
      <c r="E412" s="32"/>
    </row>
    <row r="413" spans="2:5">
      <c r="B413" s="31"/>
      <c r="C413" s="32"/>
      <c r="D413" s="33"/>
      <c r="E413" s="32"/>
    </row>
    <row r="414" spans="2:5">
      <c r="B414" s="31"/>
      <c r="C414" s="32"/>
      <c r="D414" s="33"/>
      <c r="E414" s="32"/>
    </row>
    <row r="415" spans="2:5">
      <c r="B415" s="31"/>
      <c r="C415" s="32"/>
      <c r="D415" s="33"/>
      <c r="E415" s="32"/>
    </row>
    <row r="416" spans="2:5">
      <c r="B416" s="31"/>
      <c r="C416" s="32"/>
      <c r="D416" s="33"/>
      <c r="E416" s="32"/>
    </row>
    <row r="417" spans="2:5">
      <c r="B417" s="31"/>
      <c r="C417" s="32"/>
      <c r="D417" s="33"/>
      <c r="E417" s="32"/>
    </row>
    <row r="418" spans="2:5">
      <c r="B418" s="31"/>
      <c r="C418" s="32"/>
      <c r="D418" s="33"/>
      <c r="E418" s="32"/>
    </row>
    <row r="419" spans="2:5">
      <c r="B419" s="31"/>
      <c r="C419" s="32"/>
      <c r="D419" s="33"/>
      <c r="E419" s="32"/>
    </row>
    <row r="420" spans="2:5">
      <c r="B420" s="31"/>
      <c r="C420" s="32"/>
      <c r="D420" s="33"/>
      <c r="E420" s="32"/>
    </row>
    <row r="421" spans="2:5">
      <c r="B421" s="31"/>
      <c r="C421" s="32"/>
      <c r="D421" s="33"/>
      <c r="E421" s="32"/>
    </row>
    <row r="422" spans="2:5">
      <c r="B422" s="31"/>
      <c r="C422" s="32"/>
      <c r="D422" s="33"/>
      <c r="E422" s="32"/>
    </row>
    <row r="423" spans="2:5">
      <c r="B423" s="31"/>
      <c r="C423" s="32"/>
      <c r="D423" s="33"/>
      <c r="E423" s="32"/>
    </row>
    <row r="424" spans="2:5">
      <c r="B424" s="31"/>
      <c r="C424" s="32"/>
      <c r="D424" s="33"/>
      <c r="E424" s="32"/>
    </row>
    <row r="425" spans="2:5">
      <c r="B425" s="31"/>
      <c r="C425" s="32"/>
      <c r="D425" s="33"/>
      <c r="E425" s="32"/>
    </row>
    <row r="426" spans="2:5">
      <c r="B426" s="31"/>
      <c r="C426" s="32"/>
      <c r="D426" s="33"/>
      <c r="E426" s="32"/>
    </row>
    <row r="427" spans="2:5">
      <c r="B427" s="31"/>
      <c r="C427" s="32"/>
      <c r="D427" s="33"/>
      <c r="E427" s="32"/>
    </row>
    <row r="428" spans="2:5">
      <c r="B428" s="31"/>
      <c r="C428" s="32"/>
      <c r="D428" s="33"/>
      <c r="E428" s="32"/>
    </row>
    <row r="429" spans="2:5">
      <c r="B429" s="31"/>
      <c r="C429" s="32"/>
      <c r="D429" s="33"/>
      <c r="E429" s="32"/>
    </row>
    <row r="430" spans="2:5">
      <c r="B430" s="31"/>
      <c r="C430" s="32"/>
      <c r="D430" s="33"/>
      <c r="E430" s="32"/>
    </row>
    <row r="431" spans="2:5">
      <c r="B431" s="31"/>
      <c r="C431" s="32"/>
      <c r="D431" s="33"/>
      <c r="E431" s="32"/>
    </row>
    <row r="432" spans="2:5">
      <c r="B432" s="31"/>
      <c r="C432" s="32"/>
      <c r="D432" s="33"/>
      <c r="E432" s="32"/>
    </row>
    <row r="433" spans="2:5">
      <c r="B433" s="31"/>
      <c r="C433" s="32"/>
      <c r="D433" s="33"/>
      <c r="E433" s="32"/>
    </row>
    <row r="434" spans="2:5">
      <c r="B434" s="31"/>
      <c r="C434" s="32"/>
      <c r="D434" s="33"/>
      <c r="E434" s="32"/>
    </row>
    <row r="435" spans="2:5">
      <c r="B435" s="31"/>
      <c r="C435" s="32"/>
      <c r="D435" s="33"/>
      <c r="E435" s="32"/>
    </row>
    <row r="436" spans="2:5">
      <c r="B436" s="31"/>
      <c r="C436" s="32"/>
      <c r="D436" s="33"/>
      <c r="E436" s="32"/>
    </row>
    <row r="437" spans="2:5">
      <c r="B437" s="31"/>
      <c r="C437" s="32"/>
      <c r="D437" s="33"/>
      <c r="E437" s="32"/>
    </row>
    <row r="438" spans="2:5">
      <c r="B438" s="31"/>
      <c r="C438" s="32"/>
      <c r="D438" s="33"/>
      <c r="E438" s="32"/>
    </row>
    <row r="439" spans="2:5">
      <c r="B439" s="31"/>
      <c r="C439" s="32"/>
      <c r="D439" s="33"/>
      <c r="E439" s="32"/>
    </row>
    <row r="440" spans="2:5">
      <c r="B440" s="31"/>
      <c r="C440" s="32"/>
      <c r="D440" s="33"/>
      <c r="E440" s="32"/>
    </row>
    <row r="441" spans="2:5">
      <c r="B441" s="31"/>
      <c r="C441" s="32"/>
      <c r="D441" s="33"/>
      <c r="E441" s="32"/>
    </row>
    <row r="442" spans="2:5">
      <c r="B442" s="31"/>
      <c r="C442" s="32"/>
      <c r="D442" s="33"/>
      <c r="E442" s="32"/>
    </row>
    <row r="443" spans="2:5">
      <c r="B443" s="31"/>
      <c r="C443" s="32"/>
      <c r="D443" s="33"/>
      <c r="E443" s="32"/>
    </row>
    <row r="444" spans="2:5">
      <c r="B444" s="31"/>
      <c r="C444" s="32"/>
      <c r="D444" s="33"/>
      <c r="E444" s="32"/>
    </row>
    <row r="445" spans="2:5">
      <c r="B445" s="31"/>
      <c r="C445" s="32"/>
      <c r="D445" s="33"/>
      <c r="E445" s="32"/>
    </row>
    <row r="446" spans="2:5">
      <c r="B446" s="31"/>
      <c r="C446" s="32"/>
      <c r="D446" s="33"/>
      <c r="E446" s="32"/>
    </row>
    <row r="447" spans="2:5">
      <c r="B447" s="31"/>
      <c r="C447" s="32"/>
      <c r="D447" s="33"/>
      <c r="E447" s="32"/>
    </row>
    <row r="448" spans="2:5">
      <c r="B448" s="31"/>
      <c r="C448" s="32"/>
      <c r="D448" s="33"/>
      <c r="E448" s="32"/>
    </row>
    <row r="449" spans="2:5">
      <c r="B449" s="31"/>
      <c r="C449" s="32"/>
      <c r="D449" s="33"/>
      <c r="E449" s="32"/>
    </row>
    <row r="450" spans="2:5">
      <c r="B450" s="31"/>
      <c r="C450" s="32"/>
      <c r="D450" s="33"/>
      <c r="E450" s="32"/>
    </row>
    <row r="451" spans="2:5">
      <c r="B451" s="31"/>
      <c r="C451" s="32"/>
      <c r="D451" s="33"/>
      <c r="E451" s="32"/>
    </row>
    <row r="452" spans="2:5">
      <c r="B452" s="31"/>
      <c r="C452" s="32"/>
      <c r="D452" s="33"/>
      <c r="E452" s="32"/>
    </row>
    <row r="453" spans="2:5">
      <c r="B453" s="31"/>
      <c r="C453" s="32"/>
      <c r="D453" s="33"/>
      <c r="E453" s="32"/>
    </row>
    <row r="454" spans="2:5">
      <c r="B454" s="31"/>
      <c r="C454" s="32"/>
      <c r="D454" s="33"/>
      <c r="E454" s="32"/>
    </row>
    <row r="455" spans="2:5">
      <c r="B455" s="31"/>
      <c r="C455" s="32"/>
      <c r="D455" s="33"/>
      <c r="E455" s="32"/>
    </row>
    <row r="456" spans="2:5">
      <c r="B456" s="31"/>
      <c r="C456" s="32"/>
      <c r="D456" s="33"/>
      <c r="E456" s="32"/>
    </row>
    <row r="457" spans="2:5">
      <c r="B457" s="31"/>
      <c r="C457" s="32"/>
      <c r="D457" s="33"/>
      <c r="E457" s="32"/>
    </row>
    <row r="458" spans="2:5">
      <c r="B458" s="31"/>
      <c r="C458" s="32"/>
      <c r="D458" s="33"/>
      <c r="E458" s="32"/>
    </row>
    <row r="459" spans="2:5">
      <c r="B459" s="31"/>
      <c r="C459" s="32"/>
      <c r="D459" s="33"/>
      <c r="E459" s="32"/>
    </row>
    <row r="460" spans="2:5">
      <c r="B460" s="31"/>
      <c r="C460" s="32"/>
      <c r="D460" s="33"/>
      <c r="E460" s="32"/>
    </row>
    <row r="461" spans="2:5">
      <c r="B461" s="31"/>
      <c r="C461" s="32"/>
      <c r="D461" s="33"/>
      <c r="E461" s="32"/>
    </row>
    <row r="462" spans="2:5">
      <c r="B462" s="31"/>
      <c r="C462" s="32"/>
      <c r="D462" s="33"/>
      <c r="E462" s="32"/>
    </row>
    <row r="463" spans="2:5">
      <c r="B463" s="31"/>
      <c r="C463" s="32"/>
      <c r="D463" s="33"/>
      <c r="E463" s="32"/>
    </row>
    <row r="464" spans="2:5">
      <c r="B464" s="31"/>
      <c r="C464" s="32"/>
      <c r="D464" s="33"/>
      <c r="E464" s="32"/>
    </row>
    <row r="465" spans="2:5">
      <c r="B465" s="31"/>
      <c r="C465" s="32"/>
      <c r="D465" s="33"/>
      <c r="E465" s="32"/>
    </row>
    <row r="466" spans="2:5">
      <c r="B466" s="31"/>
      <c r="C466" s="32"/>
      <c r="D466" s="33"/>
      <c r="E466" s="32"/>
    </row>
    <row r="467" spans="2:5">
      <c r="B467" s="31"/>
      <c r="C467" s="32"/>
      <c r="D467" s="33"/>
      <c r="E467" s="32"/>
    </row>
    <row r="468" spans="2:5">
      <c r="B468" s="31"/>
      <c r="C468" s="32"/>
      <c r="D468" s="33"/>
      <c r="E468" s="32"/>
    </row>
    <row r="469" spans="2:5">
      <c r="B469" s="31"/>
      <c r="C469" s="32"/>
      <c r="D469" s="33"/>
      <c r="E469" s="32"/>
    </row>
    <row r="470" spans="2:5">
      <c r="B470" s="31"/>
      <c r="C470" s="32"/>
      <c r="D470" s="33"/>
      <c r="E470" s="32"/>
    </row>
    <row r="471" spans="2:5">
      <c r="B471" s="31"/>
      <c r="C471" s="32"/>
      <c r="D471" s="33"/>
      <c r="E471" s="32"/>
    </row>
    <row r="472" spans="2:5">
      <c r="B472" s="31"/>
      <c r="C472" s="32"/>
      <c r="D472" s="33"/>
      <c r="E472" s="32"/>
    </row>
    <row r="473" spans="2:5">
      <c r="B473" s="31"/>
      <c r="C473" s="32"/>
      <c r="D473" s="33"/>
      <c r="E473" s="32"/>
    </row>
    <row r="474" spans="2:5">
      <c r="B474" s="31"/>
      <c r="C474" s="32"/>
      <c r="D474" s="33"/>
      <c r="E474" s="32"/>
    </row>
    <row r="475" spans="2:5">
      <c r="B475" s="31"/>
      <c r="C475" s="32"/>
      <c r="D475" s="33"/>
      <c r="E475" s="32"/>
    </row>
    <row r="476" spans="2:5">
      <c r="B476" s="31"/>
      <c r="C476" s="32"/>
      <c r="D476" s="33"/>
      <c r="E476" s="32"/>
    </row>
    <row r="477" spans="2:5">
      <c r="B477" s="31"/>
      <c r="C477" s="32"/>
      <c r="D477" s="33"/>
      <c r="E477" s="32"/>
    </row>
    <row r="478" spans="2:5">
      <c r="B478" s="31"/>
      <c r="C478" s="32"/>
      <c r="D478" s="33"/>
      <c r="E478" s="32"/>
    </row>
    <row r="479" spans="2:5">
      <c r="B479" s="31"/>
      <c r="C479" s="32"/>
      <c r="D479" s="33"/>
      <c r="E479" s="32"/>
    </row>
    <row r="480" spans="2:5">
      <c r="B480" s="31"/>
      <c r="C480" s="32"/>
      <c r="D480" s="33"/>
      <c r="E480" s="32"/>
    </row>
    <row r="481" spans="2:5">
      <c r="B481" s="31"/>
      <c r="C481" s="32"/>
      <c r="D481" s="33"/>
      <c r="E481" s="32"/>
    </row>
    <row r="482" spans="2:5">
      <c r="B482" s="31"/>
      <c r="C482" s="32"/>
      <c r="D482" s="33"/>
      <c r="E482" s="32"/>
    </row>
    <row r="483" spans="2:5">
      <c r="B483" s="31"/>
      <c r="C483" s="32"/>
      <c r="D483" s="33"/>
      <c r="E483" s="32"/>
    </row>
    <row r="484" spans="2:5">
      <c r="B484" s="31"/>
      <c r="C484" s="32"/>
      <c r="D484" s="33"/>
      <c r="E484" s="32"/>
    </row>
    <row r="485" spans="2:5">
      <c r="B485" s="31"/>
      <c r="C485" s="32"/>
      <c r="D485" s="33"/>
      <c r="E485" s="32"/>
    </row>
    <row r="486" spans="2:5">
      <c r="B486" s="31"/>
      <c r="C486" s="32"/>
      <c r="D486" s="33"/>
      <c r="E486" s="32"/>
    </row>
    <row r="487" spans="2:5">
      <c r="B487" s="31"/>
      <c r="C487" s="32"/>
      <c r="D487" s="33"/>
      <c r="E487" s="32"/>
    </row>
    <row r="488" spans="2:5">
      <c r="B488" s="31"/>
      <c r="C488" s="32"/>
      <c r="D488" s="33"/>
      <c r="E488" s="32"/>
    </row>
    <row r="489" spans="2:5">
      <c r="B489" s="31"/>
      <c r="C489" s="32"/>
      <c r="D489" s="33"/>
      <c r="E489" s="32"/>
    </row>
    <row r="490" spans="2:5">
      <c r="B490" s="31"/>
      <c r="C490" s="32"/>
      <c r="D490" s="33"/>
      <c r="E490" s="32"/>
    </row>
    <row r="491" spans="2:5">
      <c r="B491" s="31"/>
      <c r="C491" s="32"/>
      <c r="D491" s="33"/>
      <c r="E491" s="32"/>
    </row>
    <row r="492" spans="2:5">
      <c r="B492" s="31"/>
      <c r="C492" s="32"/>
      <c r="D492" s="33"/>
      <c r="E492" s="32"/>
    </row>
    <row r="493" spans="2:5">
      <c r="B493" s="31"/>
      <c r="C493" s="32"/>
      <c r="D493" s="33"/>
      <c r="E493" s="32"/>
    </row>
    <row r="494" spans="2:5">
      <c r="B494" s="31"/>
      <c r="C494" s="32"/>
      <c r="D494" s="33"/>
      <c r="E494" s="32"/>
    </row>
    <row r="495" spans="2:5">
      <c r="B495" s="31"/>
      <c r="C495" s="32"/>
      <c r="D495" s="33"/>
      <c r="E495" s="32"/>
    </row>
    <row r="496" spans="2:5">
      <c r="B496" s="31"/>
      <c r="C496" s="32"/>
      <c r="D496" s="33"/>
      <c r="E496" s="32"/>
    </row>
    <row r="497" spans="2:5">
      <c r="B497" s="31"/>
      <c r="C497" s="32"/>
      <c r="D497" s="33"/>
      <c r="E497" s="32"/>
    </row>
    <row r="498" spans="2:5">
      <c r="B498" s="31"/>
      <c r="C498" s="32"/>
      <c r="D498" s="33"/>
      <c r="E498" s="32"/>
    </row>
    <row r="499" spans="2:5">
      <c r="B499" s="31"/>
      <c r="C499" s="32"/>
      <c r="D499" s="33"/>
      <c r="E499" s="32"/>
    </row>
    <row r="500" spans="2:5">
      <c r="B500" s="31"/>
      <c r="C500" s="32"/>
      <c r="D500" s="33"/>
      <c r="E500" s="32"/>
    </row>
    <row r="501" spans="2:5">
      <c r="B501" s="31"/>
      <c r="C501" s="32"/>
      <c r="D501" s="33"/>
      <c r="E501" s="32"/>
    </row>
    <row r="502" spans="2:5">
      <c r="B502" s="31"/>
      <c r="C502" s="32"/>
      <c r="D502" s="33"/>
      <c r="E502" s="32"/>
    </row>
    <row r="503" spans="2:5">
      <c r="B503" s="31"/>
      <c r="C503" s="32"/>
      <c r="D503" s="33"/>
      <c r="E503" s="32"/>
    </row>
    <row r="504" spans="2:5">
      <c r="B504" s="31"/>
      <c r="C504" s="32"/>
      <c r="D504" s="33"/>
      <c r="E504" s="32"/>
    </row>
    <row r="505" spans="2:5">
      <c r="B505" s="31"/>
      <c r="C505" s="32"/>
      <c r="D505" s="33"/>
      <c r="E505" s="32"/>
    </row>
  </sheetData>
  <conditionalFormatting sqref="D6:D505">
    <cfRule type="cellIs" dxfId="3" priority="1" operator="lessThan">
      <formula>0</formula>
    </cfRule>
  </conditionalFormatting>
  <dataValidations count="1">
    <dataValidation type="list" allowBlank="1" showInputMessage="1" showErrorMessage="1" error="Pick a goal from the list (add goals on the Goals tab)." sqref="C6:C505">
      <formula1>Goals!$B$10:$B$24</formula1>
    </dataValidation>
  </dataValidations>
  <pageMargins left="0.4" right="0.4" top="0.5" bottom="0.5" header="0.3" footer="0.3"/>
  <pageSetup paperSize="1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F8580"/>
    <pageSetUpPr fitToPage="1"/>
  </sheetPr>
  <dimension ref="A2:BI20"/>
  <sheetViews>
    <sheetView showGridLines="0" workbookViewId="0"/>
  </sheetViews>
  <sheetFormatPr defaultRowHeight="15"/>
  <cols>
    <col min="1" max="1" width="3.28515625" style="1" customWidth="1"/>
    <col min="2" max="2" width="4.7109375" style="1" customWidth="1"/>
    <col min="3" max="3" width="90.7109375" style="1" customWidth="1"/>
    <col min="4" max="61" width="9.7109375" style="1" customWidth="1"/>
  </cols>
  <sheetData>
    <row r="2" spans="2:3" ht="35.2" customHeight="1">
      <c r="B2" s="34" t="s">
        <v>37</v>
      </c>
    </row>
    <row r="3" spans="2:3" ht="34" customHeight="1">
      <c r="B3" s="35" t="s">
        <v>38</v>
      </c>
      <c r="C3" s="35"/>
    </row>
    <row r="5" spans="2:3">
      <c r="B5" s="4" t="s">
        <v>39</v>
      </c>
    </row>
    <row r="6" spans="2:3" ht="36" customHeight="1">
      <c r="B6" s="36">
        <v>1</v>
      </c>
      <c r="C6" s="37" t="s">
        <v>40</v>
      </c>
    </row>
    <row r="7" spans="2:3" ht="36" customHeight="1">
      <c r="B7" s="36">
        <v>2</v>
      </c>
      <c r="C7" s="37" t="s">
        <v>41</v>
      </c>
    </row>
    <row r="8" spans="2:3" ht="36" customHeight="1">
      <c r="B8" s="36">
        <v>3</v>
      </c>
      <c r="C8" s="37" t="s">
        <v>42</v>
      </c>
    </row>
    <row r="9" spans="2:3" ht="21" customHeight="1">
      <c r="B9" s="36">
        <v>4</v>
      </c>
      <c r="C9" s="37" t="s">
        <v>43</v>
      </c>
    </row>
    <row r="11" spans="2:3">
      <c r="B11" s="4" t="s">
        <v>44</v>
      </c>
    </row>
    <row r="12" spans="2:3">
      <c r="B12" s="32"/>
      <c r="C12" s="1" t="s">
        <v>45</v>
      </c>
    </row>
    <row r="13" spans="2:3">
      <c r="B13" s="38"/>
      <c r="C13" s="1" t="s">
        <v>46</v>
      </c>
    </row>
    <row r="15" spans="2:3">
      <c r="B15" s="4" t="s">
        <v>47</v>
      </c>
    </row>
    <row r="16" spans="2:3" ht="36" customHeight="1">
      <c r="B16" s="39" t="s">
        <v>48</v>
      </c>
      <c r="C16" s="37" t="s">
        <v>49</v>
      </c>
    </row>
    <row r="17" spans="2:3" ht="21" customHeight="1">
      <c r="B17" s="39" t="s">
        <v>48</v>
      </c>
      <c r="C17" s="37" t="s">
        <v>50</v>
      </c>
    </row>
    <row r="19" spans="2:3">
      <c r="B19" s="40" t="s">
        <v>51</v>
      </c>
    </row>
    <row r="20" spans="2:3">
      <c r="B20" s="40" t="s">
        <v>52</v>
      </c>
    </row>
  </sheetData>
  <mergeCells count="1">
    <mergeCell ref="B3:C3"/>
  </mergeCells>
  <pageMargins left="0.4" right="0.4" top="0.5" bottom="0.5" header="0.3" footer="0.3"/>
  <pageSetup paperSize="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Goals</vt:lpstr>
      <vt:lpstr>Deposits</vt:lpstr>
      <vt:lpstr>How to use</vt:lpstr>
      <vt:lpstr>Goals!Print_Area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savings-goals-sinking-funds-tracker.xlsx</dc:title>
  <dc:creator>NiftyShelf</dc:creator>
  <dc:description>Free template from niftyshelf.com</dc:description>
  <cp:lastModifiedBy>NiftyShelf</cp:lastModifiedBy>
  <dcterms:created xsi:type="dcterms:W3CDTF">2026-10-21T23:02:23Z</dcterms:created>
  <dcterms:modified xsi:type="dcterms:W3CDTF">2026-10-21T23:02:23Z</dcterms:modified>
</cp:coreProperties>
</file>